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51AFC987-797A-4F3D-9F1D-591481A8A171}" xr6:coauthVersionLast="47" xr6:coauthVersionMax="47" xr10:uidLastSave="{00000000-0000-0000-0000-000000000000}"/>
  <bookViews>
    <workbookView xWindow="-110" yWindow="-110" windowWidth="19420" windowHeight="12300" activeTab="1" xr2:uid="{EAD23018-2B7F-4BA7-9ED4-691F74DAE0FC}"/>
  </bookViews>
  <sheets>
    <sheet name="1回戦" sheetId="1" r:id="rId1"/>
    <sheet name="2回戦" sheetId="2" r:id="rId2"/>
  </sheets>
  <definedNames>
    <definedName name="_xlnm.Print_Area" localSheetId="0">'1回戦'!$A$1:$AO$228</definedName>
    <definedName name="_xlnm.Print_Area" localSheetId="1">'2回戦'!$A$1:$AO$46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4" i="2" l="1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26" i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<sst xmlns="http://schemas.openxmlformats.org/spreadsheetml/2006/main" count="1030" uniqueCount="327">
  <si>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</si>
  <si>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</si>
  <si>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</si>
  <si>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</si>
  <si>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</si>
  <si>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</si>
  <si>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</si>
  <si>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</si>
  <si>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</si>
  <si>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</si>
  <si>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</si>
  <si>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</si>
  <si>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</si>
  <si>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</si>
  <si>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</si>
  <si>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</si>
  <si>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</si>
  <si>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</si>
  <si>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</si>
  <si>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</si>
  <si>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</si>
  <si>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</si>
  <si>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</si>
  <si>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</si>
  <si>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</si>
  <si>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</si>
  <si>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</si>
  <si>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</si>
  <si>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</si>
  <si>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</si>
  <si>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</si>
  <si>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</si>
  <si>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</si>
  <si>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</si>
  <si>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</si>
  <si>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</si>
  <si>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</si>
  <si>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</si>
  <si>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</si>
  <si>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</si>
  <si>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</si>
  <si>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</si>
  <si>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</si>
  <si>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</si>
  <si>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</si>
  <si>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</si>
  <si>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</si>
  <si>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</si>
  <si>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</si>
  <si>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</si>
  <si>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</si>
  <si>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</si>
  <si>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</si>
  <si>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</si>
  <si>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</si>
  <si>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</si>
  <si>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</si>
  <si>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</si>
  <si>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</si>
  <si>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</si>
  <si>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</si>
  <si>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</si>
  <si>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</si>
  <si>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</si>
  <si>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</si>
  <si>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</si>
  <si>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</si>
  <si>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</si>
  <si>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</si>
  <si>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</si>
  <si>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</si>
  <si>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</si>
  <si>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</si>
  <si>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</si>
  <si>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</si>
  <si>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</si>
  <si>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</si>
  <si>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</si>
  <si>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</si>
  <si>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</si>
  <si>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</si>
  <si>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</si>
  <si>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</si>
  <si>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</si>
  <si>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</si>
  <si>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</si>
  <si>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</si>
  <si>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</si>
  <si>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</si>
  <si>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</si>
  <si>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</si>
  <si>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</si>
  <si>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</si>
  <si>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</si>
  <si>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</si>
  <si>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</si>
  <si>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</si>
  <si>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</si>
  <si>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</si>
  <si>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</si>
  <si>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</si>
  <si>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</si>
  <si>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</si>
  <si>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</si>
  <si>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</si>
  <si>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</si>
  <si>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</si>
  <si>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</si>
  <si>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</si>
  <si>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</si>
  <si>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</si>
  <si>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</si>
  <si>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</si>
  <si>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</si>
  <si>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</si>
  <si>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</si>
  <si>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</si>
  <si>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</si>
  <si>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</si>
  <si>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</si>
  <si>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</si>
  <si>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</si>
  <si>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</si>
  <si>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</si>
  <si>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</si>
  <si>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</si>
  <si>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</si>
  <si>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</si>
  <si>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</si>
  <si>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</si>
  <si>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</si>
  <si>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</si>
  <si>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</si>
  <si>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</si>
  <si>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</si>
  <si>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</si>
  <si>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</si>
  <si>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</si>
  <si>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</si>
  <si>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</si>
  <si>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</si>
  <si>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</si>
  <si>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</si>
  <si>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</si>
  <si>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</si>
  <si>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</si>
  <si>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</si>
  <si>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</si>
  <si>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</si>
  <si>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</si>
  <si>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</si>
  <si>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</si>
  <si>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</si>
  <si>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</si>
  <si>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</si>
  <si>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</si>
  <si>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</si>
  <si>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</si>
  <si>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</si>
  <si>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</si>
  <si>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</si>
  <si>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</si>
  <si>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</si>
  <si>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</si>
  <si>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</si>
  <si>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</si>
  <si>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</si>
  <si>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</si>
  <si>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</si>
  <si>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</si>
  <si>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</si>
  <si>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</si>
  <si>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</si>
  <si>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</si>
  <si>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</si>
  <si>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</si>
  <si>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</si>
  <si>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</si>
  <si>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</si>
  <si>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</si>
  <si>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</si>
  <si>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</si>
  <si>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</si>
  <si>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</si>
  <si>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</si>
  <si>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</si>
  <si>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</si>
  <si>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</si>
  <si>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</si>
  <si>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</si>
  <si>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</si>
  <si>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</si>
  <si>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</si>
  <si>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</si>
  <si>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</si>
  <si>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</si>
  <si>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</si>
  <si>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</si>
  <si>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</si>
  <si>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</si>
  <si>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</si>
  <si>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</si>
  <si>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</si>
  <si>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</si>
  <si>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</si>
  <si>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</si>
  <si>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</si>
  <si>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</si>
  <si>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</si>
  <si>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</si>
  <si>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</si>
  <si>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</si>
  <si>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</si>
  <si>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</si>
  <si>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</si>
  <si>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</si>
  <si>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</si>
  <si>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</si>
  <si>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</si>
  <si>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</si>
  <si>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</si>
  <si>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</si>
  <si>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</si>
  <si>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</si>
  <si>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</si>
  <si>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</si>
  <si>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</si>
  <si>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</si>
  <si>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</si>
  <si>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</si>
  <si>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</si>
  <si>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</si>
  <si>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</si>
  <si>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</si>
  <si>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</si>
  <si>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</si>
  <si>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</si>
  <si>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</si>
  <si>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</si>
  <si>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</si>
  <si>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</si>
  <si>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</si>
  <si>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</si>
  <si>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</si>
  <si>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</si>
  <si>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</si>
  <si>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</si>
  <si>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</si>
  <si>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</si>
  <si>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</si>
  <si>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</si>
  <si>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</si>
  <si>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</si>
  <si>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</si>
  <si>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</si>
  <si>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</si>
  <si>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</si>
  <si>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</si>
  <si>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</si>
  <si>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</si>
  <si>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</si>
  <si>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</si>
  <si>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</si>
  <si>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</si>
  <si>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</si>
  <si>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</si>
  <si>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</si>
  <si>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</si>
  <si>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</si>
  <si>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</si>
  <si>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</si>
  <si>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</si>
  <si>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</si>
  <si>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</si>
  <si>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</si>
  <si>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</si>
  <si>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</si>
  <si>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</si>
  <si>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</si>
  <si>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</si>
  <si>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</si>
  <si>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</si>
  <si>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</si>
  <si>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</si>
  <si>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</si>
  <si>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</si>
  <si>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</si>
  <si>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</si>
  <si>
    <t>金</t>
    <rPh sb="0" eb="1">
      <t>キン</t>
    </rPh>
    <phoneticPr fontId="1"/>
  </si>
  <si>
    <t>三条パール</t>
    <rPh sb="0" eb="2">
      <t>サンジョウ</t>
    </rPh>
    <phoneticPr fontId="1"/>
  </si>
  <si>
    <t>２回戦</t>
    <rPh sb="1" eb="3">
      <t>カイセン</t>
    </rPh>
    <phoneticPr fontId="1"/>
  </si>
  <si>
    <t>中越</t>
    <rPh sb="0" eb="2">
      <t>チュウエツ</t>
    </rPh>
    <phoneticPr fontId="1"/>
  </si>
  <si>
    <t>開志学園</t>
    <rPh sb="0" eb="4">
      <t>カイシガクエン</t>
    </rPh>
    <phoneticPr fontId="1"/>
  </si>
  <si>
    <t>伊藤渉世、佐藤秋</t>
    <phoneticPr fontId="1"/>
  </si>
  <si>
    <t>箕浦環太、有田弘輝、浅井隼、染谷崇史</t>
    <phoneticPr fontId="1"/>
  </si>
  <si>
    <t>渡邉駿仁、栁沢立</t>
    <phoneticPr fontId="1"/>
  </si>
  <si>
    <t>秦碧羽(4回)
中山結登(5回)
渡部倖成(5回)</t>
    <phoneticPr fontId="1"/>
  </si>
  <si>
    <t>臼木彪牙(2回)</t>
    <phoneticPr fontId="1"/>
  </si>
  <si>
    <t>山岸宏成、髙橋昇汰</t>
    <phoneticPr fontId="1"/>
  </si>
  <si>
    <t>宮崎翔矢(3回)</t>
    <phoneticPr fontId="1"/>
  </si>
  <si>
    <t>吉村岳人(2回)</t>
    <phoneticPr fontId="1"/>
  </si>
  <si>
    <t>中澤陽聖</t>
    <phoneticPr fontId="1"/>
  </si>
  <si>
    <t>黒﨑柊太(1回、6回)</t>
    <phoneticPr fontId="1"/>
  </si>
  <si>
    <t>小林駿介(3回)</t>
    <phoneticPr fontId="1"/>
  </si>
  <si>
    <t>馬場恵悟</t>
    <phoneticPr fontId="1"/>
  </si>
  <si>
    <t>武藤楓芽(2回)
大野佑(8回)
馬崎悠仁(9回)</t>
    <phoneticPr fontId="1"/>
  </si>
  <si>
    <t>鶴巻愛瑠、日下部暖斗、長谷川楓</t>
    <phoneticPr fontId="1"/>
  </si>
  <si>
    <t>柳涼太郎、丸山隼叶、佐藤飛彩、橋本碧羽</t>
    <phoneticPr fontId="1"/>
  </si>
  <si>
    <t>高橋碧海(9回)</t>
    <phoneticPr fontId="1"/>
  </si>
  <si>
    <t>帝京長岡</t>
    <rPh sb="0" eb="4">
      <t>テイキョウナガオカ</t>
    </rPh>
    <phoneticPr fontId="1"/>
  </si>
  <si>
    <t>五十嵐亮太、磯部龍、飯塚大和</t>
    <phoneticPr fontId="1"/>
  </si>
  <si>
    <t>渡部瑛心、高橋蓮</t>
    <phoneticPr fontId="1"/>
  </si>
  <si>
    <t>渡部瑛心(1回)
小林力飛(2回)
遠藤遙也(4回)
荻野楓真(4回)</t>
    <phoneticPr fontId="1"/>
  </si>
  <si>
    <t>仲保蓮、中道健太</t>
    <phoneticPr fontId="1"/>
  </si>
  <si>
    <t>松本覇</t>
    <phoneticPr fontId="1"/>
  </si>
  <si>
    <t>星野煌太、戸松匠介</t>
    <phoneticPr fontId="1"/>
  </si>
  <si>
    <t>松本覇(5回)
川村光翼(6回)
新井一平(6回)</t>
    <phoneticPr fontId="1"/>
  </si>
  <si>
    <t>川村光翼(7回)</t>
    <phoneticPr fontId="1"/>
  </si>
  <si>
    <t>戸松匠介(5回)</t>
    <phoneticPr fontId="1"/>
  </si>
  <si>
    <t>小林絆、前川陽光</t>
    <phoneticPr fontId="1"/>
  </si>
  <si>
    <t>波多野龍冴、本間宗達、松尾颯太郎</t>
    <phoneticPr fontId="1"/>
  </si>
  <si>
    <t>渡邊航、佐藤壮一郎</t>
    <phoneticPr fontId="1"/>
  </si>
  <si>
    <t>渡辺夏樹、渡邊航</t>
    <phoneticPr fontId="1"/>
  </si>
  <si>
    <t>相﨑倭斗(5回)</t>
    <rPh sb="0" eb="1">
      <t>アイ</t>
    </rPh>
    <rPh sb="1" eb="2">
      <t>サキ</t>
    </rPh>
    <rPh sb="2" eb="3">
      <t>ワ</t>
    </rPh>
    <phoneticPr fontId="1"/>
  </si>
  <si>
    <t>眞貝涼矢、和栗玲旺</t>
    <rPh sb="7" eb="8">
      <t>レイ</t>
    </rPh>
    <rPh sb="8" eb="9">
      <t>オウ</t>
    </rPh>
    <phoneticPr fontId="1"/>
  </si>
  <si>
    <t>五十嵐一弥(7回)</t>
    <rPh sb="0" eb="3">
      <t>イカラシ</t>
    </rPh>
    <rPh sb="3" eb="5">
      <t>カズヤ</t>
    </rPh>
    <phoneticPr fontId="1"/>
  </si>
  <si>
    <t>宮嶋柊瑛、蒼原都栄夫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</si>
</sst>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58" t="s">
        <v>11</v>
      </c>
      <c r="C8" s="59"/>
      <c r="D8" s="59"/>
      <c r="E8" s="59"/>
      <c r="F8" s="59"/>
      <c r="G8" s="59"/>
      <c r="H8" s="59"/>
      <c r="I8" s="58" t="s">
        <v>12</v>
      </c>
      <c r="J8" s="59"/>
      <c r="K8" s="59"/>
      <c r="L8" s="59"/>
      <c r="M8" s="59"/>
      <c r="N8" s="60"/>
      <c r="O8" s="58" t="s">
        <v>13</v>
      </c>
      <c r="P8" s="59"/>
      <c r="Q8" s="60"/>
      <c r="R8" s="58" t="s">
        <v>18</v>
      </c>
      <c r="S8" s="61"/>
      <c r="T8" s="62"/>
      <c r="V8" s="14" t="str">
        <f>V4</f>
        <v>校　名</v>
      </c>
      <c r="W8" s="58" t="s">
        <v>11</v>
      </c>
      <c r="X8" s="59"/>
      <c r="Y8" s="59"/>
      <c r="Z8" s="59"/>
      <c r="AA8" s="59"/>
      <c r="AB8" s="59"/>
      <c r="AC8" s="59"/>
      <c r="AD8" s="58" t="s">
        <v>12</v>
      </c>
      <c r="AE8" s="59"/>
      <c r="AF8" s="59"/>
      <c r="AG8" s="59"/>
      <c r="AH8" s="59"/>
      <c r="AI8" s="60"/>
      <c r="AJ8" s="58" t="s">
        <v>13</v>
      </c>
      <c r="AK8" s="59"/>
      <c r="AL8" s="60"/>
      <c r="AM8" s="58" t="s">
        <v>25</v>
      </c>
      <c r="AN8" s="61"/>
      <c r="AO8" s="62"/>
    </row>
    <row r="9" spans="1:41" ht="23">
      <c r="A9" s="75" t="str">
        <f>IF(A5="","",A5)</f>
        <v>加茂</v>
      </c>
      <c r="B9" s="15" t="s">
        <v>14</v>
      </c>
      <c r="C9" s="63" t="s">
        <v>28</v>
      </c>
      <c r="D9" s="64"/>
      <c r="E9" s="64"/>
      <c r="F9" s="64"/>
      <c r="G9" s="64"/>
      <c r="H9" s="65"/>
      <c r="I9" s="52"/>
      <c r="J9" s="69"/>
      <c r="K9" s="69"/>
      <c r="L9" s="69"/>
      <c r="M9" s="69"/>
      <c r="N9" s="70"/>
      <c r="O9" s="52"/>
      <c r="P9" s="69"/>
      <c r="Q9" s="70"/>
      <c r="R9" s="52"/>
      <c r="S9" s="53"/>
      <c r="T9" s="54"/>
      <c r="V9" s="75" t="str">
        <f>IF(V5="","",V5)</f>
        <v>新潟工</v>
      </c>
      <c r="W9" s="15" t="s">
        <v>16</v>
      </c>
      <c r="X9" s="63" t="s">
        <v>80</v>
      </c>
      <c r="Y9" s="64"/>
      <c r="Z9" s="64"/>
      <c r="AA9" s="64"/>
      <c r="AB9" s="64"/>
      <c r="AC9" s="65"/>
      <c r="AD9" s="41" t="s">
        <v>96</v>
      </c>
      <c r="AE9" s="88"/>
      <c r="AF9" s="88"/>
      <c r="AG9" s="88"/>
      <c r="AH9" s="88"/>
      <c r="AI9" s="43"/>
      <c r="AJ9" s="52"/>
      <c r="AK9" s="69"/>
      <c r="AL9" s="70"/>
      <c r="AM9" s="52"/>
      <c r="AN9" s="53"/>
      <c r="AO9" s="54"/>
    </row>
    <row r="10" spans="1:41" ht="23">
      <c r="A10" s="76"/>
      <c r="B10" s="16" t="s">
        <v>15</v>
      </c>
      <c r="C10" s="66" t="s">
        <v>29</v>
      </c>
      <c r="D10" s="67"/>
      <c r="E10" s="67"/>
      <c r="F10" s="67"/>
      <c r="G10" s="67"/>
      <c r="H10" s="68"/>
      <c r="I10" s="71"/>
      <c r="J10" s="72"/>
      <c r="K10" s="72"/>
      <c r="L10" s="72"/>
      <c r="M10" s="72"/>
      <c r="N10" s="73"/>
      <c r="O10" s="71"/>
      <c r="P10" s="72"/>
      <c r="Q10" s="73"/>
      <c r="R10" s="71"/>
      <c r="S10" s="72"/>
      <c r="T10" s="74"/>
      <c r="V10" s="76"/>
      <c r="W10" s="16" t="s">
        <v>15</v>
      </c>
      <c r="X10" s="66" t="s">
        <v>81</v>
      </c>
      <c r="Y10" s="67"/>
      <c r="Z10" s="67"/>
      <c r="AA10" s="67"/>
      <c r="AB10" s="67"/>
      <c r="AC10" s="68"/>
      <c r="AD10" s="89"/>
      <c r="AE10" s="90"/>
      <c r="AF10" s="90"/>
      <c r="AG10" s="90"/>
      <c r="AH10" s="90"/>
      <c r="AI10" s="91"/>
      <c r="AJ10" s="71"/>
      <c r="AK10" s="72"/>
      <c r="AL10" s="73"/>
      <c r="AM10" s="71"/>
      <c r="AN10" s="72"/>
      <c r="AO10" s="74"/>
    </row>
    <row r="11" spans="1:41" ht="22.75" customHeight="1">
      <c r="A11" s="75" t="str">
        <f>IF(A6="","",A6)</f>
        <v>開志学園</v>
      </c>
      <c r="B11" s="15" t="s">
        <v>16</v>
      </c>
      <c r="C11" s="63" t="s">
        <v>48</v>
      </c>
      <c r="D11" s="64"/>
      <c r="E11" s="64"/>
      <c r="F11" s="64"/>
      <c r="G11" s="64"/>
      <c r="H11" s="65"/>
      <c r="I11" s="41" t="s">
        <v>50</v>
      </c>
      <c r="J11" s="88"/>
      <c r="K11" s="88"/>
      <c r="L11" s="88"/>
      <c r="M11" s="88"/>
      <c r="N11" s="43"/>
      <c r="O11" s="52"/>
      <c r="P11" s="92"/>
      <c r="Q11" s="93"/>
      <c r="R11" s="41" t="s">
        <v>51</v>
      </c>
      <c r="S11" s="42"/>
      <c r="T11" s="47"/>
      <c r="V11" s="75" t="str">
        <f>IF(V6="","",V6)</f>
        <v>佐渡</v>
      </c>
      <c r="W11" s="15" t="s">
        <v>16</v>
      </c>
      <c r="X11" s="63" t="s">
        <v>82</v>
      </c>
      <c r="Y11" s="64"/>
      <c r="Z11" s="64"/>
      <c r="AA11" s="64"/>
      <c r="AB11" s="64"/>
      <c r="AC11" s="65"/>
      <c r="AD11" s="41" t="s">
        <v>83</v>
      </c>
      <c r="AE11" s="88"/>
      <c r="AF11" s="88"/>
      <c r="AG11" s="88"/>
      <c r="AH11" s="88"/>
      <c r="AI11" s="43"/>
      <c r="AJ11" s="52"/>
      <c r="AK11" s="92"/>
      <c r="AL11" s="93"/>
      <c r="AM11" s="52"/>
      <c r="AN11" s="53"/>
      <c r="AO11" s="54"/>
    </row>
    <row r="12" spans="1:41" ht="23.5" thickBot="1">
      <c r="A12" s="81"/>
      <c r="B12" s="17" t="s">
        <v>15</v>
      </c>
      <c r="C12" s="49" t="s">
        <v>49</v>
      </c>
      <c r="D12" s="50"/>
      <c r="E12" s="50"/>
      <c r="F12" s="50"/>
      <c r="G12" s="50"/>
      <c r="H12" s="51"/>
      <c r="I12" s="44"/>
      <c r="J12" s="45"/>
      <c r="K12" s="45"/>
      <c r="L12" s="45"/>
      <c r="M12" s="45"/>
      <c r="N12" s="46"/>
      <c r="O12" s="94"/>
      <c r="P12" s="95"/>
      <c r="Q12" s="96"/>
      <c r="R12" s="44"/>
      <c r="S12" s="45"/>
      <c r="T12" s="48"/>
      <c r="V12" s="81"/>
      <c r="W12" s="17" t="s">
        <v>15</v>
      </c>
      <c r="X12" s="49" t="s">
        <v>84</v>
      </c>
      <c r="Y12" s="50"/>
      <c r="Z12" s="50"/>
      <c r="AA12" s="50"/>
      <c r="AB12" s="50"/>
      <c r="AC12" s="51"/>
      <c r="AD12" s="44"/>
      <c r="AE12" s="45"/>
      <c r="AF12" s="45"/>
      <c r="AG12" s="45"/>
      <c r="AH12" s="45"/>
      <c r="AI12" s="46"/>
      <c r="AJ12" s="94"/>
      <c r="AK12" s="95"/>
      <c r="AL12" s="96"/>
      <c r="AM12" s="55"/>
      <c r="AN12" s="56"/>
      <c r="AO12" s="57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58" t="s">
        <v>11</v>
      </c>
      <c r="C19" s="59"/>
      <c r="D19" s="59"/>
      <c r="E19" s="59"/>
      <c r="F19" s="59"/>
      <c r="G19" s="59"/>
      <c r="H19" s="59"/>
      <c r="I19" s="58" t="s">
        <v>12</v>
      </c>
      <c r="J19" s="59"/>
      <c r="K19" s="59"/>
      <c r="L19" s="59"/>
      <c r="M19" s="59"/>
      <c r="N19" s="60"/>
      <c r="O19" s="58" t="s">
        <v>13</v>
      </c>
      <c r="P19" s="59"/>
      <c r="Q19" s="60"/>
      <c r="R19" s="58" t="s">
        <v>18</v>
      </c>
      <c r="S19" s="61"/>
      <c r="T19" s="62"/>
    </row>
    <row r="20" spans="1:41" ht="23">
      <c r="A20" s="75" t="str">
        <f>IF(A16="","",A16)</f>
        <v>新津工</v>
      </c>
      <c r="B20" s="15" t="s">
        <v>14</v>
      </c>
      <c r="C20" s="63" t="s">
        <v>115</v>
      </c>
      <c r="D20" s="64"/>
      <c r="E20" s="64"/>
      <c r="F20" s="64"/>
      <c r="G20" s="64"/>
      <c r="H20" s="65"/>
      <c r="I20" s="41" t="s">
        <v>129</v>
      </c>
      <c r="J20" s="88"/>
      <c r="K20" s="88"/>
      <c r="L20" s="88"/>
      <c r="M20" s="88"/>
      <c r="N20" s="43"/>
      <c r="O20" s="52"/>
      <c r="P20" s="69"/>
      <c r="Q20" s="70"/>
      <c r="R20" s="52"/>
      <c r="S20" s="53"/>
      <c r="T20" s="54"/>
    </row>
    <row r="21" spans="1:41" ht="23">
      <c r="A21" s="76"/>
      <c r="B21" s="16" t="s">
        <v>15</v>
      </c>
      <c r="C21" s="66" t="s">
        <v>116</v>
      </c>
      <c r="D21" s="67"/>
      <c r="E21" s="67"/>
      <c r="F21" s="67"/>
      <c r="G21" s="67"/>
      <c r="H21" s="68"/>
      <c r="I21" s="89"/>
      <c r="J21" s="90"/>
      <c r="K21" s="90"/>
      <c r="L21" s="90"/>
      <c r="M21" s="90"/>
      <c r="N21" s="91"/>
      <c r="O21" s="71"/>
      <c r="P21" s="72"/>
      <c r="Q21" s="73"/>
      <c r="R21" s="71"/>
      <c r="S21" s="72"/>
      <c r="T21" s="74"/>
    </row>
    <row r="22" spans="1:41" ht="22.75" customHeight="1">
      <c r="A22" s="75" t="str">
        <f>IF(A17="","",A17)</f>
        <v>新発田農</v>
      </c>
      <c r="B22" s="15" t="s">
        <v>16</v>
      </c>
      <c r="C22" s="63" t="s">
        <v>117</v>
      </c>
      <c r="D22" s="64"/>
      <c r="E22" s="64"/>
      <c r="F22" s="64"/>
      <c r="G22" s="64"/>
      <c r="H22" s="65"/>
      <c r="I22" s="102"/>
      <c r="J22" s="103"/>
      <c r="K22" s="103"/>
      <c r="L22" s="103"/>
      <c r="M22" s="103"/>
      <c r="N22" s="104"/>
      <c r="O22" s="41" t="s">
        <v>119</v>
      </c>
      <c r="P22" s="97"/>
      <c r="Q22" s="98"/>
      <c r="R22" s="52"/>
      <c r="S22" s="53"/>
      <c r="T22" s="54"/>
    </row>
    <row r="23" spans="1:41" ht="23.5" thickBot="1">
      <c r="A23" s="81"/>
      <c r="B23" s="17" t="s">
        <v>15</v>
      </c>
      <c r="C23" s="49" t="s">
        <v>118</v>
      </c>
      <c r="D23" s="50"/>
      <c r="E23" s="50"/>
      <c r="F23" s="50"/>
      <c r="G23" s="50"/>
      <c r="H23" s="51"/>
      <c r="I23" s="105"/>
      <c r="J23" s="106"/>
      <c r="K23" s="106"/>
      <c r="L23" s="106"/>
      <c r="M23" s="106"/>
      <c r="N23" s="107"/>
      <c r="O23" s="99"/>
      <c r="P23" s="100"/>
      <c r="Q23" s="101"/>
      <c r="R23" s="55"/>
      <c r="S23" s="56"/>
      <c r="T23" s="57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58" t="s">
        <v>11</v>
      </c>
      <c r="C30" s="59"/>
      <c r="D30" s="59"/>
      <c r="E30" s="59"/>
      <c r="F30" s="59"/>
      <c r="G30" s="59"/>
      <c r="H30" s="59"/>
      <c r="I30" s="58" t="s">
        <v>12</v>
      </c>
      <c r="J30" s="59"/>
      <c r="K30" s="59"/>
      <c r="L30" s="59"/>
      <c r="M30" s="59"/>
      <c r="N30" s="60"/>
      <c r="O30" s="58" t="s">
        <v>13</v>
      </c>
      <c r="P30" s="59"/>
      <c r="Q30" s="60"/>
      <c r="R30" s="58" t="s">
        <v>18</v>
      </c>
      <c r="S30" s="61"/>
      <c r="T30" s="62"/>
      <c r="V30" s="14" t="str">
        <f>V26</f>
        <v>校　名</v>
      </c>
      <c r="W30" s="58" t="s">
        <v>11</v>
      </c>
      <c r="X30" s="59"/>
      <c r="Y30" s="59"/>
      <c r="Z30" s="59"/>
      <c r="AA30" s="59"/>
      <c r="AB30" s="59"/>
      <c r="AC30" s="59"/>
      <c r="AD30" s="58" t="s">
        <v>12</v>
      </c>
      <c r="AE30" s="59"/>
      <c r="AF30" s="59"/>
      <c r="AG30" s="59"/>
      <c r="AH30" s="59"/>
      <c r="AI30" s="60"/>
      <c r="AJ30" s="58" t="s">
        <v>13</v>
      </c>
      <c r="AK30" s="59"/>
      <c r="AL30" s="60"/>
      <c r="AM30" s="58" t="s">
        <v>25</v>
      </c>
      <c r="AN30" s="61"/>
      <c r="AO30" s="62"/>
    </row>
    <row r="31" spans="1:41" ht="23" customHeight="1">
      <c r="A31" s="75" t="str">
        <f>IF(A27="","",A27)</f>
        <v>新潟青陵</v>
      </c>
      <c r="B31" s="15" t="s">
        <v>14</v>
      </c>
      <c r="C31" s="63" t="s">
        <v>66</v>
      </c>
      <c r="D31" s="64"/>
      <c r="E31" s="64"/>
      <c r="F31" s="64"/>
      <c r="G31" s="64"/>
      <c r="H31" s="65"/>
      <c r="I31" s="52"/>
      <c r="J31" s="69"/>
      <c r="K31" s="69"/>
      <c r="L31" s="69"/>
      <c r="M31" s="69"/>
      <c r="N31" s="70"/>
      <c r="O31" s="52"/>
      <c r="P31" s="69"/>
      <c r="Q31" s="70"/>
      <c r="R31" s="52"/>
      <c r="S31" s="53"/>
      <c r="T31" s="54"/>
      <c r="V31" s="75" t="str">
        <f>IF(V27="","",V27)</f>
        <v>万代</v>
      </c>
      <c r="W31" s="15" t="s">
        <v>16</v>
      </c>
      <c r="X31" s="63" t="s">
        <v>67</v>
      </c>
      <c r="Y31" s="64"/>
      <c r="Z31" s="64"/>
      <c r="AA31" s="64"/>
      <c r="AB31" s="64"/>
      <c r="AC31" s="65"/>
      <c r="AD31" s="41" t="s">
        <v>70</v>
      </c>
      <c r="AE31" s="88"/>
      <c r="AF31" s="88"/>
      <c r="AG31" s="88"/>
      <c r="AH31" s="88"/>
      <c r="AI31" s="43"/>
      <c r="AJ31" s="52"/>
      <c r="AK31" s="69"/>
      <c r="AL31" s="70"/>
      <c r="AM31" s="52"/>
      <c r="AN31" s="53"/>
      <c r="AO31" s="54"/>
    </row>
    <row r="32" spans="1:41" ht="23">
      <c r="A32" s="76"/>
      <c r="B32" s="16" t="s">
        <v>15</v>
      </c>
      <c r="C32" s="66" t="s">
        <v>43</v>
      </c>
      <c r="D32" s="67"/>
      <c r="E32" s="67"/>
      <c r="F32" s="67"/>
      <c r="G32" s="67"/>
      <c r="H32" s="68"/>
      <c r="I32" s="71"/>
      <c r="J32" s="72"/>
      <c r="K32" s="72"/>
      <c r="L32" s="72"/>
      <c r="M32" s="72"/>
      <c r="N32" s="73"/>
      <c r="O32" s="71"/>
      <c r="P32" s="72"/>
      <c r="Q32" s="73"/>
      <c r="R32" s="71"/>
      <c r="S32" s="72"/>
      <c r="T32" s="74"/>
      <c r="V32" s="76"/>
      <c r="W32" s="16" t="s">
        <v>15</v>
      </c>
      <c r="X32" s="66" t="s">
        <v>68</v>
      </c>
      <c r="Y32" s="67"/>
      <c r="Z32" s="67"/>
      <c r="AA32" s="67"/>
      <c r="AB32" s="67"/>
      <c r="AC32" s="68"/>
      <c r="AD32" s="89"/>
      <c r="AE32" s="90"/>
      <c r="AF32" s="90"/>
      <c r="AG32" s="90"/>
      <c r="AH32" s="90"/>
      <c r="AI32" s="91"/>
      <c r="AJ32" s="71"/>
      <c r="AK32" s="72"/>
      <c r="AL32" s="73"/>
      <c r="AM32" s="71"/>
      <c r="AN32" s="72"/>
      <c r="AO32" s="74"/>
    </row>
    <row r="33" spans="1:41" ht="22.75" customHeight="1">
      <c r="A33" s="75" t="str">
        <f>IF(A28="","",A28)</f>
        <v>日本文理</v>
      </c>
      <c r="B33" s="15" t="s">
        <v>16</v>
      </c>
      <c r="C33" s="63" t="s">
        <v>44</v>
      </c>
      <c r="D33" s="64"/>
      <c r="E33" s="64"/>
      <c r="F33" s="64"/>
      <c r="G33" s="64"/>
      <c r="H33" s="65"/>
      <c r="I33" s="41" t="s">
        <v>46</v>
      </c>
      <c r="J33" s="88"/>
      <c r="K33" s="88"/>
      <c r="L33" s="88"/>
      <c r="M33" s="88"/>
      <c r="N33" s="43"/>
      <c r="O33" s="52"/>
      <c r="P33" s="92"/>
      <c r="Q33" s="93"/>
      <c r="R33" s="52"/>
      <c r="S33" s="53"/>
      <c r="T33" s="54"/>
      <c r="V33" s="75" t="str">
        <f>IF(V28="","",V28)</f>
        <v>東京学館新潟</v>
      </c>
      <c r="W33" s="15" t="s">
        <v>16</v>
      </c>
      <c r="X33" s="63" t="s">
        <v>69</v>
      </c>
      <c r="Y33" s="64"/>
      <c r="Z33" s="64"/>
      <c r="AA33" s="64"/>
      <c r="AB33" s="64"/>
      <c r="AC33" s="65"/>
      <c r="AD33" s="41" t="s">
        <v>74</v>
      </c>
      <c r="AE33" s="88"/>
      <c r="AF33" s="88"/>
      <c r="AG33" s="88"/>
      <c r="AH33" s="88"/>
      <c r="AI33" s="43"/>
      <c r="AJ33" s="41" t="s">
        <v>75</v>
      </c>
      <c r="AK33" s="42"/>
      <c r="AL33" s="43"/>
      <c r="AM33" s="41" t="s">
        <v>71</v>
      </c>
      <c r="AN33" s="42"/>
      <c r="AO33" s="47"/>
    </row>
    <row r="34" spans="1:41" ht="23.5" thickBot="1">
      <c r="A34" s="81"/>
      <c r="B34" s="17" t="s">
        <v>15</v>
      </c>
      <c r="C34" s="49" t="s">
        <v>45</v>
      </c>
      <c r="D34" s="50"/>
      <c r="E34" s="50"/>
      <c r="F34" s="50"/>
      <c r="G34" s="50"/>
      <c r="H34" s="51"/>
      <c r="I34" s="44"/>
      <c r="J34" s="45"/>
      <c r="K34" s="45"/>
      <c r="L34" s="45"/>
      <c r="M34" s="45"/>
      <c r="N34" s="46"/>
      <c r="O34" s="94"/>
      <c r="P34" s="95"/>
      <c r="Q34" s="96"/>
      <c r="R34" s="55"/>
      <c r="S34" s="56"/>
      <c r="T34" s="57"/>
      <c r="V34" s="81"/>
      <c r="W34" s="17" t="s">
        <v>15</v>
      </c>
      <c r="X34" s="49" t="s">
        <v>73</v>
      </c>
      <c r="Y34" s="50"/>
      <c r="Z34" s="50"/>
      <c r="AA34" s="50"/>
      <c r="AB34" s="50"/>
      <c r="AC34" s="51"/>
      <c r="AD34" s="44"/>
      <c r="AE34" s="45"/>
      <c r="AF34" s="45"/>
      <c r="AG34" s="45"/>
      <c r="AH34" s="45"/>
      <c r="AI34" s="46"/>
      <c r="AJ34" s="44"/>
      <c r="AK34" s="45"/>
      <c r="AL34" s="46"/>
      <c r="AM34" s="44"/>
      <c r="AN34" s="45"/>
      <c r="AO34" s="48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58" t="s">
        <v>11</v>
      </c>
      <c r="C41" s="59"/>
      <c r="D41" s="59"/>
      <c r="E41" s="59"/>
      <c r="F41" s="59"/>
      <c r="G41" s="59"/>
      <c r="H41" s="59"/>
      <c r="I41" s="58" t="s">
        <v>12</v>
      </c>
      <c r="J41" s="59"/>
      <c r="K41" s="59"/>
      <c r="L41" s="59"/>
      <c r="M41" s="59"/>
      <c r="N41" s="60"/>
      <c r="O41" s="58" t="s">
        <v>13</v>
      </c>
      <c r="P41" s="59"/>
      <c r="Q41" s="60"/>
      <c r="R41" s="58" t="s">
        <v>18</v>
      </c>
      <c r="S41" s="61"/>
      <c r="T41" s="62"/>
    </row>
    <row r="42" spans="1:41" ht="23" customHeight="1">
      <c r="A42" s="75" t="str">
        <f>IF(A38="","",A38)</f>
        <v>加茂農林</v>
      </c>
      <c r="B42" s="15" t="s">
        <v>14</v>
      </c>
      <c r="C42" s="63" t="s">
        <v>109</v>
      </c>
      <c r="D42" s="64"/>
      <c r="E42" s="64"/>
      <c r="F42" s="64"/>
      <c r="G42" s="64"/>
      <c r="H42" s="65"/>
      <c r="I42" s="52"/>
      <c r="J42" s="69"/>
      <c r="K42" s="69"/>
      <c r="L42" s="69"/>
      <c r="M42" s="69"/>
      <c r="N42" s="70"/>
      <c r="O42" s="52"/>
      <c r="P42" s="69"/>
      <c r="Q42" s="70"/>
      <c r="R42" s="52"/>
      <c r="S42" s="53"/>
      <c r="T42" s="54"/>
    </row>
    <row r="43" spans="1:41" ht="23">
      <c r="A43" s="76"/>
      <c r="B43" s="16" t="s">
        <v>15</v>
      </c>
      <c r="C43" s="66" t="s">
        <v>110</v>
      </c>
      <c r="D43" s="67"/>
      <c r="E43" s="67"/>
      <c r="F43" s="67"/>
      <c r="G43" s="67"/>
      <c r="H43" s="68"/>
      <c r="I43" s="71"/>
      <c r="J43" s="72"/>
      <c r="K43" s="72"/>
      <c r="L43" s="72"/>
      <c r="M43" s="72"/>
      <c r="N43" s="73"/>
      <c r="O43" s="71"/>
      <c r="P43" s="72"/>
      <c r="Q43" s="73"/>
      <c r="R43" s="71"/>
      <c r="S43" s="72"/>
      <c r="T43" s="74"/>
    </row>
    <row r="44" spans="1:41" ht="22.75" customHeight="1">
      <c r="A44" s="75" t="str">
        <f>IF(A39="","",A39)</f>
        <v>新発田南</v>
      </c>
      <c r="B44" s="15" t="s">
        <v>16</v>
      </c>
      <c r="C44" s="63" t="s">
        <v>111</v>
      </c>
      <c r="D44" s="64"/>
      <c r="E44" s="64"/>
      <c r="F44" s="64"/>
      <c r="G44" s="64"/>
      <c r="H44" s="65"/>
      <c r="I44" s="108" t="s">
        <v>127</v>
      </c>
      <c r="J44" s="109"/>
      <c r="K44" s="109"/>
      <c r="L44" s="109"/>
      <c r="M44" s="109"/>
      <c r="N44" s="110"/>
      <c r="O44" s="41" t="s">
        <v>113</v>
      </c>
      <c r="P44" s="97"/>
      <c r="Q44" s="98"/>
      <c r="R44" s="41" t="s">
        <v>114</v>
      </c>
      <c r="S44" s="42"/>
      <c r="T44" s="47"/>
    </row>
    <row r="45" spans="1:41" ht="23.5" thickBot="1">
      <c r="A45" s="81"/>
      <c r="B45" s="17" t="s">
        <v>15</v>
      </c>
      <c r="C45" s="49" t="s">
        <v>112</v>
      </c>
      <c r="D45" s="50"/>
      <c r="E45" s="50"/>
      <c r="F45" s="50"/>
      <c r="G45" s="50"/>
      <c r="H45" s="51"/>
      <c r="I45" s="111"/>
      <c r="J45" s="112"/>
      <c r="K45" s="112"/>
      <c r="L45" s="112"/>
      <c r="M45" s="112"/>
      <c r="N45" s="113"/>
      <c r="O45" s="99"/>
      <c r="P45" s="100"/>
      <c r="Q45" s="101"/>
      <c r="R45" s="44"/>
      <c r="S45" s="45"/>
      <c r="T45" s="48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58" t="s">
        <v>11</v>
      </c>
      <c r="C52" s="59"/>
      <c r="D52" s="59"/>
      <c r="E52" s="59"/>
      <c r="F52" s="59"/>
      <c r="G52" s="59"/>
      <c r="H52" s="59"/>
      <c r="I52" s="58" t="s">
        <v>12</v>
      </c>
      <c r="J52" s="59"/>
      <c r="K52" s="59"/>
      <c r="L52" s="59"/>
      <c r="M52" s="59"/>
      <c r="N52" s="60"/>
      <c r="O52" s="58" t="s">
        <v>13</v>
      </c>
      <c r="P52" s="59"/>
      <c r="Q52" s="60"/>
      <c r="R52" s="58" t="s">
        <v>18</v>
      </c>
      <c r="S52" s="61"/>
      <c r="T52" s="62"/>
      <c r="V52" s="14" t="str">
        <f>V48</f>
        <v>校　名</v>
      </c>
      <c r="W52" s="58" t="s">
        <v>11</v>
      </c>
      <c r="X52" s="59"/>
      <c r="Y52" s="59"/>
      <c r="Z52" s="59"/>
      <c r="AA52" s="59"/>
      <c r="AB52" s="59"/>
      <c r="AC52" s="59"/>
      <c r="AD52" s="58" t="s">
        <v>12</v>
      </c>
      <c r="AE52" s="59"/>
      <c r="AF52" s="59"/>
      <c r="AG52" s="59"/>
      <c r="AH52" s="59"/>
      <c r="AI52" s="60"/>
      <c r="AJ52" s="58" t="s">
        <v>13</v>
      </c>
      <c r="AK52" s="59"/>
      <c r="AL52" s="60"/>
      <c r="AM52" s="58" t="s">
        <v>25</v>
      </c>
      <c r="AN52" s="61"/>
      <c r="AO52" s="62"/>
    </row>
    <row r="53" spans="1:41" ht="23" customHeight="1">
      <c r="A53" s="75" t="str">
        <f>IF(A49="","",A49)</f>
        <v>６校連合</v>
      </c>
      <c r="B53" s="15" t="s">
        <v>14</v>
      </c>
      <c r="C53" s="63" t="s">
        <v>91</v>
      </c>
      <c r="D53" s="64"/>
      <c r="E53" s="64"/>
      <c r="F53" s="64"/>
      <c r="G53" s="64"/>
      <c r="H53" s="65"/>
      <c r="I53" s="41" t="s">
        <v>56</v>
      </c>
      <c r="J53" s="88"/>
      <c r="K53" s="88"/>
      <c r="L53" s="88"/>
      <c r="M53" s="88"/>
      <c r="N53" s="43"/>
      <c r="O53" s="52"/>
      <c r="P53" s="69"/>
      <c r="Q53" s="70"/>
      <c r="R53" s="52"/>
      <c r="S53" s="53"/>
      <c r="T53" s="54"/>
      <c r="V53" s="75" t="str">
        <f>IF(V49="","",V49)</f>
        <v>小千谷西</v>
      </c>
      <c r="W53" s="15" t="s">
        <v>16</v>
      </c>
      <c r="X53" s="63" t="s">
        <v>85</v>
      </c>
      <c r="Y53" s="64"/>
      <c r="Z53" s="64"/>
      <c r="AA53" s="64"/>
      <c r="AB53" s="64"/>
      <c r="AC53" s="65"/>
      <c r="AD53" s="52"/>
      <c r="AE53" s="69"/>
      <c r="AF53" s="69"/>
      <c r="AG53" s="69"/>
      <c r="AH53" s="69"/>
      <c r="AI53" s="70"/>
      <c r="AJ53" s="52"/>
      <c r="AK53" s="69"/>
      <c r="AL53" s="70"/>
      <c r="AM53" s="52"/>
      <c r="AN53" s="53"/>
      <c r="AO53" s="54"/>
    </row>
    <row r="54" spans="1:41" ht="23">
      <c r="A54" s="76"/>
      <c r="B54" s="16" t="s">
        <v>15</v>
      </c>
      <c r="C54" s="66" t="s">
        <v>92</v>
      </c>
      <c r="D54" s="67"/>
      <c r="E54" s="67"/>
      <c r="F54" s="67"/>
      <c r="G54" s="67"/>
      <c r="H54" s="68"/>
      <c r="I54" s="89"/>
      <c r="J54" s="90"/>
      <c r="K54" s="90"/>
      <c r="L54" s="90"/>
      <c r="M54" s="90"/>
      <c r="N54" s="91"/>
      <c r="O54" s="71"/>
      <c r="P54" s="72"/>
      <c r="Q54" s="73"/>
      <c r="R54" s="71"/>
      <c r="S54" s="72"/>
      <c r="T54" s="74"/>
      <c r="V54" s="76"/>
      <c r="W54" s="16" t="s">
        <v>15</v>
      </c>
      <c r="X54" s="66" t="s">
        <v>86</v>
      </c>
      <c r="Y54" s="67"/>
      <c r="Z54" s="67"/>
      <c r="AA54" s="67"/>
      <c r="AB54" s="67"/>
      <c r="AC54" s="68"/>
      <c r="AD54" s="71"/>
      <c r="AE54" s="72"/>
      <c r="AF54" s="72"/>
      <c r="AG54" s="72"/>
      <c r="AH54" s="72"/>
      <c r="AI54" s="73"/>
      <c r="AJ54" s="71"/>
      <c r="AK54" s="72"/>
      <c r="AL54" s="73"/>
      <c r="AM54" s="71"/>
      <c r="AN54" s="72"/>
      <c r="AO54" s="74"/>
    </row>
    <row r="55" spans="1:41" ht="22.75" customHeight="1">
      <c r="A55" s="75" t="str">
        <f>IF(A50="","",A50)</f>
        <v>三条</v>
      </c>
      <c r="B55" s="15" t="s">
        <v>16</v>
      </c>
      <c r="C55" s="63" t="s">
        <v>95</v>
      </c>
      <c r="D55" s="64"/>
      <c r="E55" s="64"/>
      <c r="F55" s="64"/>
      <c r="G55" s="64"/>
      <c r="H55" s="65"/>
      <c r="I55" s="41" t="s">
        <v>57</v>
      </c>
      <c r="J55" s="42"/>
      <c r="K55" s="42"/>
      <c r="L55" s="42"/>
      <c r="M55" s="42"/>
      <c r="N55" s="77"/>
      <c r="O55" s="52"/>
      <c r="P55" s="92"/>
      <c r="Q55" s="93"/>
      <c r="R55" s="52"/>
      <c r="S55" s="53"/>
      <c r="T55" s="54"/>
      <c r="V55" s="75" t="str">
        <f>IF(V50="","",V50)</f>
        <v>長岡</v>
      </c>
      <c r="W55" s="15" t="s">
        <v>16</v>
      </c>
      <c r="X55" s="63" t="s">
        <v>87</v>
      </c>
      <c r="Y55" s="64"/>
      <c r="Z55" s="64"/>
      <c r="AA55" s="64"/>
      <c r="AB55" s="64"/>
      <c r="AC55" s="65"/>
      <c r="AD55" s="41" t="s">
        <v>89</v>
      </c>
      <c r="AE55" s="88"/>
      <c r="AF55" s="88"/>
      <c r="AG55" s="88"/>
      <c r="AH55" s="88"/>
      <c r="AI55" s="43"/>
      <c r="AJ55" s="52"/>
      <c r="AK55" s="92"/>
      <c r="AL55" s="93"/>
      <c r="AM55" s="41" t="s">
        <v>90</v>
      </c>
      <c r="AN55" s="42"/>
      <c r="AO55" s="47"/>
    </row>
    <row r="56" spans="1:41" ht="23.5" thickBot="1">
      <c r="A56" s="81"/>
      <c r="B56" s="17" t="s">
        <v>15</v>
      </c>
      <c r="C56" s="49" t="s">
        <v>55</v>
      </c>
      <c r="D56" s="50"/>
      <c r="E56" s="50"/>
      <c r="F56" s="50"/>
      <c r="G56" s="50"/>
      <c r="H56" s="51"/>
      <c r="I56" s="78"/>
      <c r="J56" s="79"/>
      <c r="K56" s="79"/>
      <c r="L56" s="79"/>
      <c r="M56" s="79"/>
      <c r="N56" s="80"/>
      <c r="O56" s="94"/>
      <c r="P56" s="95"/>
      <c r="Q56" s="96"/>
      <c r="R56" s="55"/>
      <c r="S56" s="56"/>
      <c r="T56" s="57"/>
      <c r="V56" s="81"/>
      <c r="W56" s="17" t="s">
        <v>15</v>
      </c>
      <c r="X56" s="49" t="s">
        <v>88</v>
      </c>
      <c r="Y56" s="50"/>
      <c r="Z56" s="50"/>
      <c r="AA56" s="50"/>
      <c r="AB56" s="50"/>
      <c r="AC56" s="51"/>
      <c r="AD56" s="44"/>
      <c r="AE56" s="45"/>
      <c r="AF56" s="45"/>
      <c r="AG56" s="45"/>
      <c r="AH56" s="45"/>
      <c r="AI56" s="46"/>
      <c r="AJ56" s="94"/>
      <c r="AK56" s="95"/>
      <c r="AL56" s="96"/>
      <c r="AM56" s="44"/>
      <c r="AN56" s="45"/>
      <c r="AO56" s="48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58" t="s">
        <v>11</v>
      </c>
      <c r="C63" s="59"/>
      <c r="D63" s="59"/>
      <c r="E63" s="59"/>
      <c r="F63" s="59"/>
      <c r="G63" s="59"/>
      <c r="H63" s="59"/>
      <c r="I63" s="58" t="s">
        <v>12</v>
      </c>
      <c r="J63" s="59"/>
      <c r="K63" s="59"/>
      <c r="L63" s="59"/>
      <c r="M63" s="59"/>
      <c r="N63" s="60"/>
      <c r="O63" s="58" t="s">
        <v>13</v>
      </c>
      <c r="P63" s="59"/>
      <c r="Q63" s="60"/>
      <c r="R63" s="58" t="s">
        <v>18</v>
      </c>
      <c r="S63" s="61"/>
      <c r="T63" s="62"/>
    </row>
    <row r="64" spans="1:41" ht="23" customHeight="1">
      <c r="A64" s="75" t="str">
        <f>IF(A60="","",A60)</f>
        <v>三条東</v>
      </c>
      <c r="B64" s="15" t="s">
        <v>14</v>
      </c>
      <c r="C64" s="63" t="s">
        <v>121</v>
      </c>
      <c r="D64" s="64"/>
      <c r="E64" s="64"/>
      <c r="F64" s="64"/>
      <c r="G64" s="64"/>
      <c r="H64" s="65"/>
      <c r="I64" s="41" t="s">
        <v>126</v>
      </c>
      <c r="J64" s="88"/>
      <c r="K64" s="88"/>
      <c r="L64" s="88"/>
      <c r="M64" s="88"/>
      <c r="N64" s="43"/>
      <c r="O64" s="52"/>
      <c r="P64" s="69"/>
      <c r="Q64" s="70"/>
      <c r="R64" s="52"/>
      <c r="S64" s="53"/>
      <c r="T64" s="54"/>
    </row>
    <row r="65" spans="1:41" ht="23">
      <c r="A65" s="76"/>
      <c r="B65" s="16" t="s">
        <v>15</v>
      </c>
      <c r="C65" s="66" t="s">
        <v>122</v>
      </c>
      <c r="D65" s="67"/>
      <c r="E65" s="67"/>
      <c r="F65" s="67"/>
      <c r="G65" s="67"/>
      <c r="H65" s="68"/>
      <c r="I65" s="89"/>
      <c r="J65" s="90"/>
      <c r="K65" s="90"/>
      <c r="L65" s="90"/>
      <c r="M65" s="90"/>
      <c r="N65" s="91"/>
      <c r="O65" s="71"/>
      <c r="P65" s="72"/>
      <c r="Q65" s="73"/>
      <c r="R65" s="71"/>
      <c r="S65" s="72"/>
      <c r="T65" s="74"/>
    </row>
    <row r="66" spans="1:41" ht="22.75" customHeight="1">
      <c r="A66" s="75" t="str">
        <f>IF(A61="","",A61)</f>
        <v>新潟産大附</v>
      </c>
      <c r="B66" s="15" t="s">
        <v>16</v>
      </c>
      <c r="C66" s="63" t="s">
        <v>123</v>
      </c>
      <c r="D66" s="64"/>
      <c r="E66" s="64"/>
      <c r="F66" s="64"/>
      <c r="G66" s="64"/>
      <c r="H66" s="65"/>
      <c r="I66" s="41" t="s">
        <v>128</v>
      </c>
      <c r="J66" s="88"/>
      <c r="K66" s="88"/>
      <c r="L66" s="88"/>
      <c r="M66" s="88"/>
      <c r="N66" s="43"/>
      <c r="O66" s="52"/>
      <c r="P66" s="92"/>
      <c r="Q66" s="93"/>
      <c r="R66" s="41" t="s">
        <v>125</v>
      </c>
      <c r="S66" s="42"/>
      <c r="T66" s="47"/>
    </row>
    <row r="67" spans="1:41" ht="23.5" thickBot="1">
      <c r="A67" s="81"/>
      <c r="B67" s="17" t="s">
        <v>15</v>
      </c>
      <c r="C67" s="49" t="s">
        <v>124</v>
      </c>
      <c r="D67" s="50"/>
      <c r="E67" s="50"/>
      <c r="F67" s="50"/>
      <c r="G67" s="50"/>
      <c r="H67" s="51"/>
      <c r="I67" s="44"/>
      <c r="J67" s="45"/>
      <c r="K67" s="45"/>
      <c r="L67" s="45"/>
      <c r="M67" s="45"/>
      <c r="N67" s="46"/>
      <c r="O67" s="94"/>
      <c r="P67" s="95"/>
      <c r="Q67" s="96"/>
      <c r="R67" s="44"/>
      <c r="S67" s="45"/>
      <c r="T67" s="48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58" t="s">
        <v>11</v>
      </c>
      <c r="C74" s="59"/>
      <c r="D74" s="59"/>
      <c r="E74" s="59"/>
      <c r="F74" s="59"/>
      <c r="G74" s="59"/>
      <c r="H74" s="59"/>
      <c r="I74" s="58" t="s">
        <v>12</v>
      </c>
      <c r="J74" s="59"/>
      <c r="K74" s="59"/>
      <c r="L74" s="59"/>
      <c r="M74" s="59"/>
      <c r="N74" s="60"/>
      <c r="O74" s="58" t="s">
        <v>13</v>
      </c>
      <c r="P74" s="59"/>
      <c r="Q74" s="60"/>
      <c r="R74" s="58" t="s">
        <v>18</v>
      </c>
      <c r="S74" s="61"/>
      <c r="T74" s="62"/>
      <c r="V74" s="14" t="str">
        <f>V70</f>
        <v>校　名</v>
      </c>
      <c r="W74" s="58" t="s">
        <v>11</v>
      </c>
      <c r="X74" s="59"/>
      <c r="Y74" s="59"/>
      <c r="Z74" s="59"/>
      <c r="AA74" s="59"/>
      <c r="AB74" s="59"/>
      <c r="AC74" s="59"/>
      <c r="AD74" s="58" t="s">
        <v>12</v>
      </c>
      <c r="AE74" s="59"/>
      <c r="AF74" s="59"/>
      <c r="AG74" s="59"/>
      <c r="AH74" s="59"/>
      <c r="AI74" s="60"/>
      <c r="AJ74" s="58" t="s">
        <v>13</v>
      </c>
      <c r="AK74" s="59"/>
      <c r="AL74" s="60"/>
      <c r="AM74" s="58" t="s">
        <v>25</v>
      </c>
      <c r="AN74" s="61"/>
      <c r="AO74" s="62"/>
    </row>
    <row r="75" spans="1:41" ht="23" customHeight="1">
      <c r="A75" s="75" t="str">
        <f>IF(A71="","",A71)</f>
        <v>高田</v>
      </c>
      <c r="B75" s="15" t="s">
        <v>14</v>
      </c>
      <c r="C75" s="63" t="s">
        <v>52</v>
      </c>
      <c r="D75" s="64"/>
      <c r="E75" s="64"/>
      <c r="F75" s="64"/>
      <c r="G75" s="64"/>
      <c r="H75" s="65"/>
      <c r="I75" s="52"/>
      <c r="J75" s="69"/>
      <c r="K75" s="69"/>
      <c r="L75" s="69"/>
      <c r="M75" s="69"/>
      <c r="N75" s="70"/>
      <c r="O75" s="52"/>
      <c r="P75" s="69"/>
      <c r="Q75" s="70"/>
      <c r="R75" s="52"/>
      <c r="S75" s="53"/>
      <c r="T75" s="54"/>
      <c r="V75" s="75" t="str">
        <f>IF(V71="","",V71)</f>
        <v>常総新商嶺</v>
      </c>
      <c r="W75" s="15" t="s">
        <v>16</v>
      </c>
      <c r="X75" s="63" t="s">
        <v>76</v>
      </c>
      <c r="Y75" s="64"/>
      <c r="Z75" s="64"/>
      <c r="AA75" s="64"/>
      <c r="AB75" s="64"/>
      <c r="AC75" s="65"/>
      <c r="AD75" s="52"/>
      <c r="AE75" s="69"/>
      <c r="AF75" s="69"/>
      <c r="AG75" s="69"/>
      <c r="AH75" s="69"/>
      <c r="AI75" s="70"/>
      <c r="AJ75" s="52"/>
      <c r="AK75" s="69"/>
      <c r="AL75" s="70"/>
      <c r="AM75" s="52"/>
      <c r="AN75" s="53"/>
      <c r="AO75" s="54"/>
    </row>
    <row r="76" spans="1:41" ht="23">
      <c r="A76" s="76"/>
      <c r="B76" s="16" t="s">
        <v>15</v>
      </c>
      <c r="C76" s="66" t="s">
        <v>53</v>
      </c>
      <c r="D76" s="67"/>
      <c r="E76" s="67"/>
      <c r="F76" s="67"/>
      <c r="G76" s="67"/>
      <c r="H76" s="68"/>
      <c r="I76" s="71"/>
      <c r="J76" s="72"/>
      <c r="K76" s="72"/>
      <c r="L76" s="72"/>
      <c r="M76" s="72"/>
      <c r="N76" s="73"/>
      <c r="O76" s="71"/>
      <c r="P76" s="72"/>
      <c r="Q76" s="73"/>
      <c r="R76" s="71"/>
      <c r="S76" s="72"/>
      <c r="T76" s="74"/>
      <c r="V76" s="76"/>
      <c r="W76" s="16" t="s">
        <v>15</v>
      </c>
      <c r="X76" s="66" t="s">
        <v>77</v>
      </c>
      <c r="Y76" s="67"/>
      <c r="Z76" s="67"/>
      <c r="AA76" s="67"/>
      <c r="AB76" s="67"/>
      <c r="AC76" s="68"/>
      <c r="AD76" s="71"/>
      <c r="AE76" s="72"/>
      <c r="AF76" s="72"/>
      <c r="AG76" s="72"/>
      <c r="AH76" s="72"/>
      <c r="AI76" s="73"/>
      <c r="AJ76" s="71"/>
      <c r="AK76" s="72"/>
      <c r="AL76" s="73"/>
      <c r="AM76" s="71"/>
      <c r="AN76" s="72"/>
      <c r="AO76" s="74"/>
    </row>
    <row r="77" spans="1:41" ht="22.75" customHeight="1">
      <c r="A77" s="75" t="str">
        <f>IF(A72="","",A72)</f>
        <v>小千谷</v>
      </c>
      <c r="B77" s="15" t="s">
        <v>16</v>
      </c>
      <c r="C77" s="63" t="s">
        <v>54</v>
      </c>
      <c r="D77" s="64"/>
      <c r="E77" s="64"/>
      <c r="F77" s="64"/>
      <c r="G77" s="64"/>
      <c r="H77" s="65"/>
      <c r="I77" s="102"/>
      <c r="J77" s="103"/>
      <c r="K77" s="103"/>
      <c r="L77" s="103"/>
      <c r="M77" s="103"/>
      <c r="N77" s="104"/>
      <c r="O77" s="52"/>
      <c r="P77" s="92"/>
      <c r="Q77" s="93"/>
      <c r="R77" s="52"/>
      <c r="S77" s="53"/>
      <c r="T77" s="54"/>
      <c r="V77" s="75" t="str">
        <f>IF(V72="","",V72)</f>
        <v>十日町</v>
      </c>
      <c r="W77" s="15" t="s">
        <v>16</v>
      </c>
      <c r="X77" s="63" t="s">
        <v>78</v>
      </c>
      <c r="Y77" s="64"/>
      <c r="Z77" s="64"/>
      <c r="AA77" s="64"/>
      <c r="AB77" s="64"/>
      <c r="AC77" s="65"/>
      <c r="AD77" s="102"/>
      <c r="AE77" s="103"/>
      <c r="AF77" s="103"/>
      <c r="AG77" s="103"/>
      <c r="AH77" s="103"/>
      <c r="AI77" s="104"/>
      <c r="AJ77" s="52"/>
      <c r="AK77" s="92"/>
      <c r="AL77" s="93"/>
      <c r="AM77" s="52"/>
      <c r="AN77" s="53"/>
      <c r="AO77" s="54"/>
    </row>
    <row r="78" spans="1:41" ht="23.5" thickBot="1">
      <c r="A78" s="81"/>
      <c r="B78" s="17" t="s">
        <v>15</v>
      </c>
      <c r="C78" s="49" t="s">
        <v>60</v>
      </c>
      <c r="D78" s="50"/>
      <c r="E78" s="50"/>
      <c r="F78" s="50"/>
      <c r="G78" s="50"/>
      <c r="H78" s="51"/>
      <c r="I78" s="105"/>
      <c r="J78" s="106"/>
      <c r="K78" s="106"/>
      <c r="L78" s="106"/>
      <c r="M78" s="106"/>
      <c r="N78" s="107"/>
      <c r="O78" s="94"/>
      <c r="P78" s="95"/>
      <c r="Q78" s="96"/>
      <c r="R78" s="55"/>
      <c r="S78" s="56"/>
      <c r="T78" s="57"/>
      <c r="V78" s="81"/>
      <c r="W78" s="17" t="s">
        <v>15</v>
      </c>
      <c r="X78" s="49" t="s">
        <v>79</v>
      </c>
      <c r="Y78" s="50"/>
      <c r="Z78" s="50"/>
      <c r="AA78" s="50"/>
      <c r="AB78" s="50"/>
      <c r="AC78" s="51"/>
      <c r="AD78" s="105"/>
      <c r="AE78" s="106"/>
      <c r="AF78" s="106"/>
      <c r="AG78" s="106"/>
      <c r="AH78" s="106"/>
      <c r="AI78" s="107"/>
      <c r="AJ78" s="94"/>
      <c r="AK78" s="95"/>
      <c r="AL78" s="96"/>
      <c r="AM78" s="55"/>
      <c r="AN78" s="56"/>
      <c r="AO78" s="57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58" t="s">
        <v>11</v>
      </c>
      <c r="C85" s="59"/>
      <c r="D85" s="59"/>
      <c r="E85" s="59"/>
      <c r="F85" s="59"/>
      <c r="G85" s="59"/>
      <c r="H85" s="59"/>
      <c r="I85" s="58" t="s">
        <v>12</v>
      </c>
      <c r="J85" s="59"/>
      <c r="K85" s="59"/>
      <c r="L85" s="59"/>
      <c r="M85" s="59"/>
      <c r="N85" s="60"/>
      <c r="O85" s="58" t="s">
        <v>13</v>
      </c>
      <c r="P85" s="59"/>
      <c r="Q85" s="60"/>
      <c r="R85" s="58" t="s">
        <v>18</v>
      </c>
      <c r="S85" s="61"/>
      <c r="T85" s="62"/>
    </row>
    <row r="86" spans="1:41" ht="23" customHeight="1">
      <c r="A86" s="75" t="str">
        <f>IF(A82="","",A82)</f>
        <v>長岡商</v>
      </c>
      <c r="B86" s="15" t="s">
        <v>14</v>
      </c>
      <c r="C86" s="63" t="s">
        <v>103</v>
      </c>
      <c r="D86" s="64"/>
      <c r="E86" s="64"/>
      <c r="F86" s="64"/>
      <c r="G86" s="64"/>
      <c r="H86" s="65"/>
      <c r="I86" s="41" t="s">
        <v>107</v>
      </c>
      <c r="J86" s="88"/>
      <c r="K86" s="88"/>
      <c r="L86" s="88"/>
      <c r="M86" s="88"/>
      <c r="N86" s="43"/>
      <c r="O86" s="41" t="s">
        <v>120</v>
      </c>
      <c r="P86" s="88"/>
      <c r="Q86" s="43"/>
      <c r="R86" s="41" t="s">
        <v>108</v>
      </c>
      <c r="S86" s="42"/>
      <c r="T86" s="47"/>
    </row>
    <row r="87" spans="1:41" ht="23">
      <c r="A87" s="76"/>
      <c r="B87" s="16" t="s">
        <v>15</v>
      </c>
      <c r="C87" s="66" t="s">
        <v>104</v>
      </c>
      <c r="D87" s="67"/>
      <c r="E87" s="67"/>
      <c r="F87" s="67"/>
      <c r="G87" s="67"/>
      <c r="H87" s="68"/>
      <c r="I87" s="89"/>
      <c r="J87" s="90"/>
      <c r="K87" s="90"/>
      <c r="L87" s="90"/>
      <c r="M87" s="90"/>
      <c r="N87" s="91"/>
      <c r="O87" s="89"/>
      <c r="P87" s="90"/>
      <c r="Q87" s="91"/>
      <c r="R87" s="89"/>
      <c r="S87" s="90"/>
      <c r="T87" s="114"/>
    </row>
    <row r="88" spans="1:41" ht="22.75" customHeight="1">
      <c r="A88" s="75" t="str">
        <f>IF(A83="","",A83)</f>
        <v>高田農</v>
      </c>
      <c r="B88" s="15" t="s">
        <v>16</v>
      </c>
      <c r="C88" s="63" t="s">
        <v>105</v>
      </c>
      <c r="D88" s="64"/>
      <c r="E88" s="64"/>
      <c r="F88" s="64"/>
      <c r="G88" s="64"/>
      <c r="H88" s="65"/>
      <c r="I88" s="102"/>
      <c r="J88" s="103"/>
      <c r="K88" s="103"/>
      <c r="L88" s="103"/>
      <c r="M88" s="103"/>
      <c r="N88" s="104"/>
      <c r="O88" s="52"/>
      <c r="P88" s="92"/>
      <c r="Q88" s="93"/>
      <c r="R88" s="52"/>
      <c r="S88" s="53"/>
      <c r="T88" s="54"/>
    </row>
    <row r="89" spans="1:41" ht="23.5" thickBot="1">
      <c r="A89" s="81"/>
      <c r="B89" s="17" t="s">
        <v>15</v>
      </c>
      <c r="C89" s="49" t="s">
        <v>106</v>
      </c>
      <c r="D89" s="50"/>
      <c r="E89" s="50"/>
      <c r="F89" s="50"/>
      <c r="G89" s="50"/>
      <c r="H89" s="51"/>
      <c r="I89" s="105"/>
      <c r="J89" s="106"/>
      <c r="K89" s="106"/>
      <c r="L89" s="106"/>
      <c r="M89" s="106"/>
      <c r="N89" s="107"/>
      <c r="O89" s="94"/>
      <c r="P89" s="95"/>
      <c r="Q89" s="96"/>
      <c r="R89" s="55"/>
      <c r="S89" s="56"/>
      <c r="T89" s="57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58" t="s">
        <v>11</v>
      </c>
      <c r="C98" s="59"/>
      <c r="D98" s="59"/>
      <c r="E98" s="59"/>
      <c r="F98" s="59"/>
      <c r="G98" s="59"/>
      <c r="H98" s="59"/>
      <c r="I98" s="58" t="s">
        <v>12</v>
      </c>
      <c r="J98" s="59"/>
      <c r="K98" s="59"/>
      <c r="L98" s="59"/>
      <c r="M98" s="59"/>
      <c r="N98" s="60"/>
      <c r="O98" s="58" t="s">
        <v>13</v>
      </c>
      <c r="P98" s="59"/>
      <c r="Q98" s="60"/>
      <c r="R98" s="58" t="s">
        <v>18</v>
      </c>
      <c r="S98" s="61"/>
      <c r="T98" s="62"/>
      <c r="V98" s="14" t="str">
        <f>V94</f>
        <v>校　名</v>
      </c>
      <c r="W98" s="58" t="s">
        <v>11</v>
      </c>
      <c r="X98" s="59"/>
      <c r="Y98" s="59"/>
      <c r="Z98" s="59"/>
      <c r="AA98" s="59"/>
      <c r="AB98" s="59"/>
      <c r="AC98" s="59"/>
      <c r="AD98" s="58" t="s">
        <v>12</v>
      </c>
      <c r="AE98" s="59"/>
      <c r="AF98" s="59"/>
      <c r="AG98" s="59"/>
      <c r="AH98" s="59"/>
      <c r="AI98" s="60"/>
      <c r="AJ98" s="58" t="s">
        <v>13</v>
      </c>
      <c r="AK98" s="59"/>
      <c r="AL98" s="60"/>
      <c r="AM98" s="58" t="s">
        <v>25</v>
      </c>
      <c r="AN98" s="61"/>
      <c r="AO98" s="62"/>
    </row>
    <row r="99" spans="1:41" ht="23">
      <c r="A99" s="75" t="str">
        <f>IF(A95="","",A95)</f>
        <v>新潟第一</v>
      </c>
      <c r="B99" s="15" t="s">
        <v>14</v>
      </c>
      <c r="C99" s="63" t="s">
        <v>139</v>
      </c>
      <c r="D99" s="64"/>
      <c r="E99" s="64"/>
      <c r="F99" s="64"/>
      <c r="G99" s="64"/>
      <c r="H99" s="65"/>
      <c r="I99" s="41" t="s">
        <v>141</v>
      </c>
      <c r="J99" s="88"/>
      <c r="K99" s="88"/>
      <c r="L99" s="88"/>
      <c r="M99" s="88"/>
      <c r="N99" s="43"/>
      <c r="O99" s="52"/>
      <c r="P99" s="69"/>
      <c r="Q99" s="70"/>
      <c r="R99" s="52"/>
      <c r="S99" s="53"/>
      <c r="T99" s="54"/>
      <c r="V99" s="75" t="str">
        <f>IF(V95="","",V95)</f>
        <v>五泉</v>
      </c>
      <c r="W99" s="15" t="s">
        <v>16</v>
      </c>
      <c r="X99" s="63" t="s">
        <v>160</v>
      </c>
      <c r="Y99" s="64"/>
      <c r="Z99" s="64"/>
      <c r="AA99" s="64"/>
      <c r="AB99" s="64"/>
      <c r="AC99" s="65"/>
      <c r="AD99" s="41" t="s">
        <v>164</v>
      </c>
      <c r="AE99" s="88"/>
      <c r="AF99" s="88"/>
      <c r="AG99" s="88"/>
      <c r="AH99" s="88"/>
      <c r="AI99" s="43"/>
      <c r="AJ99" s="52"/>
      <c r="AK99" s="69"/>
      <c r="AL99" s="70"/>
      <c r="AM99" s="52"/>
      <c r="AN99" s="53"/>
      <c r="AO99" s="54"/>
    </row>
    <row r="100" spans="1:41" ht="23">
      <c r="A100" s="76"/>
      <c r="B100" s="16" t="s">
        <v>15</v>
      </c>
      <c r="C100" s="66" t="s">
        <v>140</v>
      </c>
      <c r="D100" s="67"/>
      <c r="E100" s="67"/>
      <c r="F100" s="67"/>
      <c r="G100" s="67"/>
      <c r="H100" s="68"/>
      <c r="I100" s="89"/>
      <c r="J100" s="90"/>
      <c r="K100" s="90"/>
      <c r="L100" s="90"/>
      <c r="M100" s="90"/>
      <c r="N100" s="91"/>
      <c r="O100" s="71"/>
      <c r="P100" s="72"/>
      <c r="Q100" s="73"/>
      <c r="R100" s="71"/>
      <c r="S100" s="72"/>
      <c r="T100" s="74"/>
      <c r="V100" s="76"/>
      <c r="W100" s="16" t="s">
        <v>15</v>
      </c>
      <c r="X100" s="66" t="s">
        <v>161</v>
      </c>
      <c r="Y100" s="67"/>
      <c r="Z100" s="67"/>
      <c r="AA100" s="67"/>
      <c r="AB100" s="67"/>
      <c r="AC100" s="68"/>
      <c r="AD100" s="89"/>
      <c r="AE100" s="90"/>
      <c r="AF100" s="90"/>
      <c r="AG100" s="90"/>
      <c r="AH100" s="90"/>
      <c r="AI100" s="91"/>
      <c r="AJ100" s="71"/>
      <c r="AK100" s="72"/>
      <c r="AL100" s="73"/>
      <c r="AM100" s="71"/>
      <c r="AN100" s="72"/>
      <c r="AO100" s="74"/>
    </row>
    <row r="101" spans="1:41" ht="22.75" customHeight="1">
      <c r="A101" s="75" t="str">
        <f>IF(A96="","",A96)</f>
        <v>新潟西</v>
      </c>
      <c r="B101" s="15" t="s">
        <v>16</v>
      </c>
      <c r="C101" s="63" t="s">
        <v>142</v>
      </c>
      <c r="D101" s="64"/>
      <c r="E101" s="64"/>
      <c r="F101" s="64"/>
      <c r="G101" s="64"/>
      <c r="H101" s="65"/>
      <c r="I101" s="102"/>
      <c r="J101" s="103"/>
      <c r="K101" s="103"/>
      <c r="L101" s="103"/>
      <c r="M101" s="103"/>
      <c r="N101" s="104"/>
      <c r="O101" s="52"/>
      <c r="P101" s="92"/>
      <c r="Q101" s="93"/>
      <c r="R101" s="52"/>
      <c r="S101" s="53"/>
      <c r="T101" s="54"/>
      <c r="V101" s="75" t="str">
        <f>IF(V96="","",V96)</f>
        <v>北越</v>
      </c>
      <c r="W101" s="15" t="s">
        <v>16</v>
      </c>
      <c r="X101" s="63" t="s">
        <v>162</v>
      </c>
      <c r="Y101" s="64"/>
      <c r="Z101" s="64"/>
      <c r="AA101" s="64"/>
      <c r="AB101" s="64"/>
      <c r="AC101" s="65"/>
      <c r="AD101" s="41" t="s">
        <v>165</v>
      </c>
      <c r="AE101" s="88"/>
      <c r="AF101" s="88"/>
      <c r="AG101" s="88"/>
      <c r="AH101" s="88"/>
      <c r="AI101" s="43"/>
      <c r="AJ101" s="52"/>
      <c r="AK101" s="92"/>
      <c r="AL101" s="93"/>
      <c r="AM101" s="52"/>
      <c r="AN101" s="53"/>
      <c r="AO101" s="54"/>
    </row>
    <row r="102" spans="1:41" ht="23.5" thickBot="1">
      <c r="A102" s="81"/>
      <c r="B102" s="17" t="s">
        <v>15</v>
      </c>
      <c r="C102" s="49" t="s">
        <v>143</v>
      </c>
      <c r="D102" s="50"/>
      <c r="E102" s="50"/>
      <c r="F102" s="50"/>
      <c r="G102" s="50"/>
      <c r="H102" s="51"/>
      <c r="I102" s="105"/>
      <c r="J102" s="106"/>
      <c r="K102" s="106"/>
      <c r="L102" s="106"/>
      <c r="M102" s="106"/>
      <c r="N102" s="107"/>
      <c r="O102" s="94"/>
      <c r="P102" s="95"/>
      <c r="Q102" s="96"/>
      <c r="R102" s="55"/>
      <c r="S102" s="56"/>
      <c r="T102" s="57"/>
      <c r="V102" s="81"/>
      <c r="W102" s="17" t="s">
        <v>15</v>
      </c>
      <c r="X102" s="49" t="s">
        <v>163</v>
      </c>
      <c r="Y102" s="50"/>
      <c r="Z102" s="50"/>
      <c r="AA102" s="50"/>
      <c r="AB102" s="50"/>
      <c r="AC102" s="51"/>
      <c r="AD102" s="44"/>
      <c r="AE102" s="45"/>
      <c r="AF102" s="45"/>
      <c r="AG102" s="45"/>
      <c r="AH102" s="45"/>
      <c r="AI102" s="46"/>
      <c r="AJ102" s="94"/>
      <c r="AK102" s="95"/>
      <c r="AL102" s="96"/>
      <c r="AM102" s="55"/>
      <c r="AN102" s="56"/>
      <c r="AO102" s="57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58" t="s">
        <v>11</v>
      </c>
      <c r="C109" s="59"/>
      <c r="D109" s="59"/>
      <c r="E109" s="59"/>
      <c r="F109" s="59"/>
      <c r="G109" s="59"/>
      <c r="H109" s="59"/>
      <c r="I109" s="58" t="s">
        <v>12</v>
      </c>
      <c r="J109" s="59"/>
      <c r="K109" s="59"/>
      <c r="L109" s="59"/>
      <c r="M109" s="59"/>
      <c r="N109" s="60"/>
      <c r="O109" s="58" t="s">
        <v>13</v>
      </c>
      <c r="P109" s="59"/>
      <c r="Q109" s="60"/>
      <c r="R109" s="58" t="s">
        <v>18</v>
      </c>
      <c r="S109" s="61"/>
      <c r="T109" s="62"/>
    </row>
    <row r="110" spans="1:41" ht="23">
      <c r="A110" s="75" t="str">
        <f>IF(A106="","",A106)</f>
        <v>新東向商</v>
      </c>
      <c r="B110" s="15" t="s">
        <v>14</v>
      </c>
      <c r="C110" s="63" t="s">
        <v>192</v>
      </c>
      <c r="D110" s="64"/>
      <c r="E110" s="64"/>
      <c r="F110" s="64"/>
      <c r="G110" s="64"/>
      <c r="H110" s="65"/>
      <c r="I110" s="52"/>
      <c r="J110" s="69"/>
      <c r="K110" s="69"/>
      <c r="L110" s="69"/>
      <c r="M110" s="69"/>
      <c r="N110" s="70"/>
      <c r="O110" s="41" t="s">
        <v>196</v>
      </c>
      <c r="P110" s="88"/>
      <c r="Q110" s="43"/>
      <c r="R110" s="52"/>
      <c r="S110" s="53"/>
      <c r="T110" s="54"/>
    </row>
    <row r="111" spans="1:41" ht="23">
      <c r="A111" s="76"/>
      <c r="B111" s="16" t="s">
        <v>15</v>
      </c>
      <c r="C111" s="66" t="s">
        <v>197</v>
      </c>
      <c r="D111" s="67"/>
      <c r="E111" s="67"/>
      <c r="F111" s="67"/>
      <c r="G111" s="67"/>
      <c r="H111" s="68"/>
      <c r="I111" s="71"/>
      <c r="J111" s="72"/>
      <c r="K111" s="72"/>
      <c r="L111" s="72"/>
      <c r="M111" s="72"/>
      <c r="N111" s="73"/>
      <c r="O111" s="89"/>
      <c r="P111" s="90"/>
      <c r="Q111" s="91"/>
      <c r="R111" s="71"/>
      <c r="S111" s="72"/>
      <c r="T111" s="74"/>
    </row>
    <row r="112" spans="1:41" ht="22.75" customHeight="1">
      <c r="A112" s="75" t="str">
        <f>IF(A107="","",A107)</f>
        <v>巻総合</v>
      </c>
      <c r="B112" s="15" t="s">
        <v>16</v>
      </c>
      <c r="C112" s="63" t="s">
        <v>193</v>
      </c>
      <c r="D112" s="64"/>
      <c r="E112" s="64"/>
      <c r="F112" s="64"/>
      <c r="G112" s="64"/>
      <c r="H112" s="65"/>
      <c r="I112" s="41" t="s">
        <v>195</v>
      </c>
      <c r="J112" s="88"/>
      <c r="K112" s="88"/>
      <c r="L112" s="88"/>
      <c r="M112" s="88"/>
      <c r="N112" s="43"/>
      <c r="O112" s="52"/>
      <c r="P112" s="92"/>
      <c r="Q112" s="93"/>
      <c r="R112" s="52"/>
      <c r="S112" s="53"/>
      <c r="T112" s="54"/>
    </row>
    <row r="113" spans="1:41" ht="23.5" thickBot="1">
      <c r="A113" s="81"/>
      <c r="B113" s="17" t="s">
        <v>15</v>
      </c>
      <c r="C113" s="49" t="s">
        <v>194</v>
      </c>
      <c r="D113" s="50"/>
      <c r="E113" s="50"/>
      <c r="F113" s="50"/>
      <c r="G113" s="50"/>
      <c r="H113" s="51"/>
      <c r="I113" s="44"/>
      <c r="J113" s="45"/>
      <c r="K113" s="45"/>
      <c r="L113" s="45"/>
      <c r="M113" s="45"/>
      <c r="N113" s="46"/>
      <c r="O113" s="94"/>
      <c r="P113" s="95"/>
      <c r="Q113" s="96"/>
      <c r="R113" s="55"/>
      <c r="S113" s="56"/>
      <c r="T113" s="57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58" t="s">
        <v>11</v>
      </c>
      <c r="C120" s="59"/>
      <c r="D120" s="59"/>
      <c r="E120" s="59"/>
      <c r="F120" s="59"/>
      <c r="G120" s="59"/>
      <c r="H120" s="59"/>
      <c r="I120" s="58" t="s">
        <v>12</v>
      </c>
      <c r="J120" s="59"/>
      <c r="K120" s="59"/>
      <c r="L120" s="59"/>
      <c r="M120" s="59"/>
      <c r="N120" s="60"/>
      <c r="O120" s="58" t="s">
        <v>13</v>
      </c>
      <c r="P120" s="59"/>
      <c r="Q120" s="60"/>
      <c r="R120" s="58" t="s">
        <v>18</v>
      </c>
      <c r="S120" s="61"/>
      <c r="T120" s="62"/>
      <c r="V120" s="14" t="str">
        <f>V116</f>
        <v>校　名</v>
      </c>
      <c r="W120" s="58" t="s">
        <v>11</v>
      </c>
      <c r="X120" s="59"/>
      <c r="Y120" s="59"/>
      <c r="Z120" s="59"/>
      <c r="AA120" s="59"/>
      <c r="AB120" s="59"/>
      <c r="AC120" s="59"/>
      <c r="AD120" s="58" t="s">
        <v>12</v>
      </c>
      <c r="AE120" s="59"/>
      <c r="AF120" s="59"/>
      <c r="AG120" s="59"/>
      <c r="AH120" s="59"/>
      <c r="AI120" s="60"/>
      <c r="AJ120" s="58" t="s">
        <v>13</v>
      </c>
      <c r="AK120" s="59"/>
      <c r="AL120" s="60"/>
      <c r="AM120" s="58" t="s">
        <v>25</v>
      </c>
      <c r="AN120" s="61"/>
      <c r="AO120" s="62"/>
    </row>
    <row r="121" spans="1:41" ht="23" customHeight="1">
      <c r="A121" s="75" t="str">
        <f>IF(A117="","",A117)</f>
        <v>新潟明訓</v>
      </c>
      <c r="B121" s="15" t="s">
        <v>14</v>
      </c>
      <c r="C121" s="63" t="s">
        <v>144</v>
      </c>
      <c r="D121" s="64"/>
      <c r="E121" s="64"/>
      <c r="F121" s="64"/>
      <c r="G121" s="64"/>
      <c r="H121" s="65"/>
      <c r="I121" s="115" t="s">
        <v>147</v>
      </c>
      <c r="J121" s="116"/>
      <c r="K121" s="116"/>
      <c r="L121" s="116"/>
      <c r="M121" s="116"/>
      <c r="N121" s="117"/>
      <c r="O121" s="41" t="s">
        <v>148</v>
      </c>
      <c r="P121" s="88"/>
      <c r="Q121" s="43"/>
      <c r="R121" s="41" t="s">
        <v>149</v>
      </c>
      <c r="S121" s="42"/>
      <c r="T121" s="47"/>
      <c r="V121" s="75" t="str">
        <f>IF(V117="","",V117)</f>
        <v>敬和学園</v>
      </c>
      <c r="W121" s="15" t="s">
        <v>16</v>
      </c>
      <c r="X121" s="63" t="s">
        <v>178</v>
      </c>
      <c r="Y121" s="64"/>
      <c r="Z121" s="64"/>
      <c r="AA121" s="64"/>
      <c r="AB121" s="64"/>
      <c r="AC121" s="65"/>
      <c r="AD121" s="52"/>
      <c r="AE121" s="69"/>
      <c r="AF121" s="69"/>
      <c r="AG121" s="69"/>
      <c r="AH121" s="69"/>
      <c r="AI121" s="70"/>
      <c r="AJ121" s="52"/>
      <c r="AK121" s="69"/>
      <c r="AL121" s="70"/>
      <c r="AM121" s="52"/>
      <c r="AN121" s="53"/>
      <c r="AO121" s="54"/>
    </row>
    <row r="122" spans="1:41" ht="23">
      <c r="A122" s="76"/>
      <c r="B122" s="16" t="s">
        <v>15</v>
      </c>
      <c r="C122" s="66" t="s">
        <v>145</v>
      </c>
      <c r="D122" s="67"/>
      <c r="E122" s="67"/>
      <c r="F122" s="67"/>
      <c r="G122" s="67"/>
      <c r="H122" s="68"/>
      <c r="I122" s="118"/>
      <c r="J122" s="119"/>
      <c r="K122" s="119"/>
      <c r="L122" s="119"/>
      <c r="M122" s="119"/>
      <c r="N122" s="120"/>
      <c r="O122" s="89"/>
      <c r="P122" s="90"/>
      <c r="Q122" s="91"/>
      <c r="R122" s="89"/>
      <c r="S122" s="90"/>
      <c r="T122" s="114"/>
      <c r="V122" s="76"/>
      <c r="W122" s="16" t="s">
        <v>15</v>
      </c>
      <c r="X122" s="66" t="s">
        <v>179</v>
      </c>
      <c r="Y122" s="67"/>
      <c r="Z122" s="67"/>
      <c r="AA122" s="67"/>
      <c r="AB122" s="67"/>
      <c r="AC122" s="68"/>
      <c r="AD122" s="71"/>
      <c r="AE122" s="72"/>
      <c r="AF122" s="72"/>
      <c r="AG122" s="72"/>
      <c r="AH122" s="72"/>
      <c r="AI122" s="73"/>
      <c r="AJ122" s="71"/>
      <c r="AK122" s="72"/>
      <c r="AL122" s="73"/>
      <c r="AM122" s="71"/>
      <c r="AN122" s="72"/>
      <c r="AO122" s="74"/>
    </row>
    <row r="123" spans="1:41" ht="22.75" customHeight="1">
      <c r="A123" s="75" t="str">
        <f>IF(A118="","",A118)</f>
        <v>新潟</v>
      </c>
      <c r="B123" s="15" t="s">
        <v>16</v>
      </c>
      <c r="C123" s="63" t="s">
        <v>146</v>
      </c>
      <c r="D123" s="64"/>
      <c r="E123" s="64"/>
      <c r="F123" s="64"/>
      <c r="G123" s="64"/>
      <c r="H123" s="65"/>
      <c r="I123" s="102"/>
      <c r="J123" s="103"/>
      <c r="K123" s="103"/>
      <c r="L123" s="103"/>
      <c r="M123" s="103"/>
      <c r="N123" s="104"/>
      <c r="O123" s="52"/>
      <c r="P123" s="92"/>
      <c r="Q123" s="93"/>
      <c r="R123" s="52"/>
      <c r="S123" s="53"/>
      <c r="T123" s="54"/>
      <c r="V123" s="75" t="str">
        <f>IF(V118="","",V118)</f>
        <v>村上桜ケ丘</v>
      </c>
      <c r="W123" s="15" t="s">
        <v>16</v>
      </c>
      <c r="X123" s="63" t="s">
        <v>180</v>
      </c>
      <c r="Y123" s="64"/>
      <c r="Z123" s="64"/>
      <c r="AA123" s="64"/>
      <c r="AB123" s="64"/>
      <c r="AC123" s="65"/>
      <c r="AD123" s="41" t="s">
        <v>198</v>
      </c>
      <c r="AE123" s="88"/>
      <c r="AF123" s="88"/>
      <c r="AG123" s="88"/>
      <c r="AH123" s="88"/>
      <c r="AI123" s="43"/>
      <c r="AJ123" s="41" t="s">
        <v>182</v>
      </c>
      <c r="AK123" s="42"/>
      <c r="AL123" s="43"/>
      <c r="AM123" s="52"/>
      <c r="AN123" s="53"/>
      <c r="AO123" s="54"/>
    </row>
    <row r="124" spans="1:41" ht="23.5" thickBot="1">
      <c r="A124" s="81"/>
      <c r="B124" s="17" t="s">
        <v>15</v>
      </c>
      <c r="C124" s="49" t="s">
        <v>183</v>
      </c>
      <c r="D124" s="50"/>
      <c r="E124" s="50"/>
      <c r="F124" s="50"/>
      <c r="G124" s="50"/>
      <c r="H124" s="51"/>
      <c r="I124" s="105"/>
      <c r="J124" s="106"/>
      <c r="K124" s="106"/>
      <c r="L124" s="106"/>
      <c r="M124" s="106"/>
      <c r="N124" s="107"/>
      <c r="O124" s="94"/>
      <c r="P124" s="95"/>
      <c r="Q124" s="96"/>
      <c r="R124" s="55"/>
      <c r="S124" s="56"/>
      <c r="T124" s="57"/>
      <c r="V124" s="81"/>
      <c r="W124" s="17" t="s">
        <v>15</v>
      </c>
      <c r="X124" s="49" t="s">
        <v>181</v>
      </c>
      <c r="Y124" s="50"/>
      <c r="Z124" s="50"/>
      <c r="AA124" s="50"/>
      <c r="AB124" s="50"/>
      <c r="AC124" s="51"/>
      <c r="AD124" s="44"/>
      <c r="AE124" s="45"/>
      <c r="AF124" s="45"/>
      <c r="AG124" s="45"/>
      <c r="AH124" s="45"/>
      <c r="AI124" s="46"/>
      <c r="AJ124" s="44"/>
      <c r="AK124" s="45"/>
      <c r="AL124" s="46"/>
      <c r="AM124" s="55"/>
      <c r="AN124" s="56"/>
      <c r="AO124" s="57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58" t="s">
        <v>11</v>
      </c>
      <c r="C131" s="59"/>
      <c r="D131" s="59"/>
      <c r="E131" s="59"/>
      <c r="F131" s="59"/>
      <c r="G131" s="59"/>
      <c r="H131" s="59"/>
      <c r="I131" s="58" t="s">
        <v>12</v>
      </c>
      <c r="J131" s="59"/>
      <c r="K131" s="59"/>
      <c r="L131" s="59"/>
      <c r="M131" s="59"/>
      <c r="N131" s="60"/>
      <c r="O131" s="58" t="s">
        <v>13</v>
      </c>
      <c r="P131" s="59"/>
      <c r="Q131" s="60"/>
      <c r="R131" s="58" t="s">
        <v>18</v>
      </c>
      <c r="S131" s="61"/>
      <c r="T131" s="62"/>
    </row>
    <row r="132" spans="1:41" ht="23" customHeight="1">
      <c r="A132" s="75" t="str">
        <f>IF(A128="","",A128)</f>
        <v>新潟江南</v>
      </c>
      <c r="B132" s="15" t="s">
        <v>14</v>
      </c>
      <c r="C132" s="63" t="s">
        <v>199</v>
      </c>
      <c r="D132" s="64"/>
      <c r="E132" s="64"/>
      <c r="F132" s="64"/>
      <c r="G132" s="64"/>
      <c r="H132" s="65"/>
      <c r="I132" s="52"/>
      <c r="J132" s="69"/>
      <c r="K132" s="69"/>
      <c r="L132" s="69"/>
      <c r="M132" s="69"/>
      <c r="N132" s="70"/>
      <c r="O132" s="52"/>
      <c r="P132" s="69"/>
      <c r="Q132" s="70"/>
      <c r="R132" s="52"/>
      <c r="S132" s="53"/>
      <c r="T132" s="54"/>
    </row>
    <row r="133" spans="1:41" ht="23">
      <c r="A133" s="76"/>
      <c r="B133" s="16" t="s">
        <v>15</v>
      </c>
      <c r="C133" s="66" t="s">
        <v>200</v>
      </c>
      <c r="D133" s="67"/>
      <c r="E133" s="67"/>
      <c r="F133" s="67"/>
      <c r="G133" s="67"/>
      <c r="H133" s="68"/>
      <c r="I133" s="71"/>
      <c r="J133" s="72"/>
      <c r="K133" s="72"/>
      <c r="L133" s="72"/>
      <c r="M133" s="72"/>
      <c r="N133" s="73"/>
      <c r="O133" s="71"/>
      <c r="P133" s="72"/>
      <c r="Q133" s="73"/>
      <c r="R133" s="71"/>
      <c r="S133" s="72"/>
      <c r="T133" s="74"/>
    </row>
    <row r="134" spans="1:41" ht="22.75" customHeight="1">
      <c r="A134" s="75" t="str">
        <f>IF(A129="","",A129)</f>
        <v>加茂暁星</v>
      </c>
      <c r="B134" s="15" t="s">
        <v>16</v>
      </c>
      <c r="C134" s="63" t="s">
        <v>201</v>
      </c>
      <c r="D134" s="64"/>
      <c r="E134" s="64"/>
      <c r="F134" s="64"/>
      <c r="G134" s="64"/>
      <c r="H134" s="65"/>
      <c r="I134" s="41" t="s">
        <v>203</v>
      </c>
      <c r="J134" s="88"/>
      <c r="K134" s="88"/>
      <c r="L134" s="88"/>
      <c r="M134" s="88"/>
      <c r="N134" s="43"/>
      <c r="O134" s="41" t="s">
        <v>204</v>
      </c>
      <c r="P134" s="97"/>
      <c r="Q134" s="98"/>
      <c r="R134" s="41" t="s">
        <v>205</v>
      </c>
      <c r="S134" s="42"/>
      <c r="T134" s="47"/>
    </row>
    <row r="135" spans="1:41" ht="23.5" thickBot="1">
      <c r="A135" s="81"/>
      <c r="B135" s="17" t="s">
        <v>15</v>
      </c>
      <c r="C135" s="49" t="s">
        <v>202</v>
      </c>
      <c r="D135" s="50"/>
      <c r="E135" s="50"/>
      <c r="F135" s="50"/>
      <c r="G135" s="50"/>
      <c r="H135" s="51"/>
      <c r="I135" s="44"/>
      <c r="J135" s="45"/>
      <c r="K135" s="45"/>
      <c r="L135" s="45"/>
      <c r="M135" s="45"/>
      <c r="N135" s="46"/>
      <c r="O135" s="99"/>
      <c r="P135" s="100"/>
      <c r="Q135" s="101"/>
      <c r="R135" s="44"/>
      <c r="S135" s="45"/>
      <c r="T135" s="48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58" t="s">
        <v>11</v>
      </c>
      <c r="C142" s="59"/>
      <c r="D142" s="59"/>
      <c r="E142" s="59"/>
      <c r="F142" s="59"/>
      <c r="G142" s="59"/>
      <c r="H142" s="59"/>
      <c r="I142" s="58" t="s">
        <v>12</v>
      </c>
      <c r="J142" s="59"/>
      <c r="K142" s="59"/>
      <c r="L142" s="59"/>
      <c r="M142" s="59"/>
      <c r="N142" s="60"/>
      <c r="O142" s="58" t="s">
        <v>13</v>
      </c>
      <c r="P142" s="59"/>
      <c r="Q142" s="60"/>
      <c r="R142" s="58" t="s">
        <v>18</v>
      </c>
      <c r="S142" s="61"/>
      <c r="T142" s="62"/>
      <c r="V142" s="14" t="str">
        <f>V138</f>
        <v>校　名</v>
      </c>
      <c r="W142" s="58" t="s">
        <v>11</v>
      </c>
      <c r="X142" s="59"/>
      <c r="Y142" s="59"/>
      <c r="Z142" s="59"/>
      <c r="AA142" s="59"/>
      <c r="AB142" s="59"/>
      <c r="AC142" s="59"/>
      <c r="AD142" s="58" t="s">
        <v>12</v>
      </c>
      <c r="AE142" s="59"/>
      <c r="AF142" s="59"/>
      <c r="AG142" s="59"/>
      <c r="AH142" s="59"/>
      <c r="AI142" s="60"/>
      <c r="AJ142" s="58" t="s">
        <v>13</v>
      </c>
      <c r="AK142" s="59"/>
      <c r="AL142" s="60"/>
      <c r="AM142" s="58" t="s">
        <v>25</v>
      </c>
      <c r="AN142" s="61"/>
      <c r="AO142" s="62"/>
    </row>
    <row r="143" spans="1:41" ht="23" customHeight="1">
      <c r="A143" s="75" t="str">
        <f>IF(A139="","",A139)</f>
        <v>長岡大手</v>
      </c>
      <c r="B143" s="15" t="s">
        <v>14</v>
      </c>
      <c r="C143" s="63" t="s">
        <v>172</v>
      </c>
      <c r="D143" s="64"/>
      <c r="E143" s="64"/>
      <c r="F143" s="64"/>
      <c r="G143" s="64"/>
      <c r="H143" s="65"/>
      <c r="I143" s="41" t="s">
        <v>175</v>
      </c>
      <c r="J143" s="88"/>
      <c r="K143" s="88"/>
      <c r="L143" s="88"/>
      <c r="M143" s="88"/>
      <c r="N143" s="43"/>
      <c r="O143" s="52"/>
      <c r="P143" s="69"/>
      <c r="Q143" s="70"/>
      <c r="R143" s="52"/>
      <c r="S143" s="53"/>
      <c r="T143" s="54"/>
      <c r="V143" s="75" t="str">
        <f>IF(V139="","",V139)</f>
        <v>十総・塩沢</v>
      </c>
      <c r="W143" s="15" t="s">
        <v>16</v>
      </c>
      <c r="X143" s="63" t="s">
        <v>206</v>
      </c>
      <c r="Y143" s="64"/>
      <c r="Z143" s="64"/>
      <c r="AA143" s="64"/>
      <c r="AB143" s="64"/>
      <c r="AC143" s="65"/>
      <c r="AD143" s="41" t="s">
        <v>211</v>
      </c>
      <c r="AE143" s="88"/>
      <c r="AF143" s="88"/>
      <c r="AG143" s="88"/>
      <c r="AH143" s="88"/>
      <c r="AI143" s="43"/>
      <c r="AJ143" s="41" t="s">
        <v>212</v>
      </c>
      <c r="AK143" s="88"/>
      <c r="AL143" s="43"/>
      <c r="AM143" s="52"/>
      <c r="AN143" s="53"/>
      <c r="AO143" s="54"/>
    </row>
    <row r="144" spans="1:41" ht="23">
      <c r="A144" s="76"/>
      <c r="B144" s="16" t="s">
        <v>15</v>
      </c>
      <c r="C144" s="66" t="s">
        <v>173</v>
      </c>
      <c r="D144" s="67"/>
      <c r="E144" s="67"/>
      <c r="F144" s="67"/>
      <c r="G144" s="67"/>
      <c r="H144" s="68"/>
      <c r="I144" s="89"/>
      <c r="J144" s="90"/>
      <c r="K144" s="90"/>
      <c r="L144" s="90"/>
      <c r="M144" s="90"/>
      <c r="N144" s="91"/>
      <c r="O144" s="71"/>
      <c r="P144" s="72"/>
      <c r="Q144" s="73"/>
      <c r="R144" s="71"/>
      <c r="S144" s="72"/>
      <c r="T144" s="74"/>
      <c r="V144" s="76"/>
      <c r="W144" s="16" t="s">
        <v>15</v>
      </c>
      <c r="X144" s="66" t="s">
        <v>207</v>
      </c>
      <c r="Y144" s="67"/>
      <c r="Z144" s="67"/>
      <c r="AA144" s="67"/>
      <c r="AB144" s="67"/>
      <c r="AC144" s="68"/>
      <c r="AD144" s="89"/>
      <c r="AE144" s="90"/>
      <c r="AF144" s="90"/>
      <c r="AG144" s="90"/>
      <c r="AH144" s="90"/>
      <c r="AI144" s="91"/>
      <c r="AJ144" s="89"/>
      <c r="AK144" s="90"/>
      <c r="AL144" s="91"/>
      <c r="AM144" s="71"/>
      <c r="AN144" s="72"/>
      <c r="AO144" s="74"/>
    </row>
    <row r="145" spans="1:41" ht="22.75" customHeight="1">
      <c r="A145" s="75" t="str">
        <f>IF(A140="","",A140)</f>
        <v>長岡向陵</v>
      </c>
      <c r="B145" s="15" t="s">
        <v>16</v>
      </c>
      <c r="C145" s="63" t="s">
        <v>176</v>
      </c>
      <c r="D145" s="64"/>
      <c r="E145" s="64"/>
      <c r="F145" s="64"/>
      <c r="G145" s="64"/>
      <c r="H145" s="65"/>
      <c r="I145" s="41" t="s">
        <v>177</v>
      </c>
      <c r="J145" s="42"/>
      <c r="K145" s="42"/>
      <c r="L145" s="42"/>
      <c r="M145" s="42"/>
      <c r="N145" s="77"/>
      <c r="O145" s="52"/>
      <c r="P145" s="92"/>
      <c r="Q145" s="93"/>
      <c r="R145" s="52"/>
      <c r="S145" s="53"/>
      <c r="T145" s="54"/>
      <c r="V145" s="75" t="str">
        <f>IF(V140="","",V140)</f>
        <v>長岡工</v>
      </c>
      <c r="W145" s="15" t="s">
        <v>16</v>
      </c>
      <c r="X145" s="63" t="s">
        <v>208</v>
      </c>
      <c r="Y145" s="64"/>
      <c r="Z145" s="64"/>
      <c r="AA145" s="64"/>
      <c r="AB145" s="64"/>
      <c r="AC145" s="65"/>
      <c r="AD145" s="41" t="s">
        <v>210</v>
      </c>
      <c r="AE145" s="88"/>
      <c r="AF145" s="88"/>
      <c r="AG145" s="88"/>
      <c r="AH145" s="88"/>
      <c r="AI145" s="43"/>
      <c r="AJ145" s="41" t="s">
        <v>213</v>
      </c>
      <c r="AK145" s="97"/>
      <c r="AL145" s="98"/>
      <c r="AM145" s="52"/>
      <c r="AN145" s="53"/>
      <c r="AO145" s="54"/>
    </row>
    <row r="146" spans="1:41" ht="23.5" thickBot="1">
      <c r="A146" s="81"/>
      <c r="B146" s="17" t="s">
        <v>15</v>
      </c>
      <c r="C146" s="49" t="s">
        <v>174</v>
      </c>
      <c r="D146" s="50"/>
      <c r="E146" s="50"/>
      <c r="F146" s="50"/>
      <c r="G146" s="50"/>
      <c r="H146" s="51"/>
      <c r="I146" s="78"/>
      <c r="J146" s="79"/>
      <c r="K146" s="79"/>
      <c r="L146" s="79"/>
      <c r="M146" s="79"/>
      <c r="N146" s="80"/>
      <c r="O146" s="94"/>
      <c r="P146" s="95"/>
      <c r="Q146" s="96"/>
      <c r="R146" s="55"/>
      <c r="S146" s="56"/>
      <c r="T146" s="57"/>
      <c r="V146" s="81"/>
      <c r="W146" s="17" t="s">
        <v>15</v>
      </c>
      <c r="X146" s="49" t="s">
        <v>209</v>
      </c>
      <c r="Y146" s="50"/>
      <c r="Z146" s="50"/>
      <c r="AA146" s="50"/>
      <c r="AB146" s="50"/>
      <c r="AC146" s="51"/>
      <c r="AD146" s="44"/>
      <c r="AE146" s="45"/>
      <c r="AF146" s="45"/>
      <c r="AG146" s="45"/>
      <c r="AH146" s="45"/>
      <c r="AI146" s="46"/>
      <c r="AJ146" s="99"/>
      <c r="AK146" s="100"/>
      <c r="AL146" s="101"/>
      <c r="AM146" s="55"/>
      <c r="AN146" s="56"/>
      <c r="AO146" s="57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58" t="s">
        <v>11</v>
      </c>
      <c r="C153" s="59"/>
      <c r="D153" s="59"/>
      <c r="E153" s="59"/>
      <c r="F153" s="59"/>
      <c r="G153" s="59"/>
      <c r="H153" s="59"/>
      <c r="I153" s="58" t="s">
        <v>12</v>
      </c>
      <c r="J153" s="59"/>
      <c r="K153" s="59"/>
      <c r="L153" s="59"/>
      <c r="M153" s="59"/>
      <c r="N153" s="60"/>
      <c r="O153" s="58" t="s">
        <v>13</v>
      </c>
      <c r="P153" s="59"/>
      <c r="Q153" s="60"/>
      <c r="R153" s="58" t="s">
        <v>18</v>
      </c>
      <c r="S153" s="61"/>
      <c r="T153" s="62"/>
      <c r="V153" s="14" t="str">
        <f>V149</f>
        <v>校　名</v>
      </c>
      <c r="W153" s="58" t="s">
        <v>11</v>
      </c>
      <c r="X153" s="59"/>
      <c r="Y153" s="59"/>
      <c r="Z153" s="59"/>
      <c r="AA153" s="59"/>
      <c r="AB153" s="59"/>
      <c r="AC153" s="59"/>
      <c r="AD153" s="58" t="s">
        <v>12</v>
      </c>
      <c r="AE153" s="59"/>
      <c r="AF153" s="59"/>
      <c r="AG153" s="59"/>
      <c r="AH153" s="59"/>
      <c r="AI153" s="60"/>
      <c r="AJ153" s="58" t="s">
        <v>13</v>
      </c>
      <c r="AK153" s="59"/>
      <c r="AL153" s="60"/>
      <c r="AM153" s="58" t="s">
        <v>25</v>
      </c>
      <c r="AN153" s="61"/>
      <c r="AO153" s="62"/>
    </row>
    <row r="154" spans="1:41" ht="23" customHeight="1">
      <c r="A154" s="75" t="str">
        <f>IF(A150="","",A150)</f>
        <v>上越総合技術</v>
      </c>
      <c r="B154" s="15" t="s">
        <v>14</v>
      </c>
      <c r="C154" s="63" t="s">
        <v>150</v>
      </c>
      <c r="D154" s="64"/>
      <c r="E154" s="64"/>
      <c r="F154" s="64"/>
      <c r="G154" s="64"/>
      <c r="H154" s="65"/>
      <c r="I154" s="41" t="s">
        <v>154</v>
      </c>
      <c r="J154" s="88"/>
      <c r="K154" s="88"/>
      <c r="L154" s="88"/>
      <c r="M154" s="88"/>
      <c r="N154" s="43"/>
      <c r="O154" s="52"/>
      <c r="P154" s="69"/>
      <c r="Q154" s="70"/>
      <c r="R154" s="52"/>
      <c r="S154" s="53"/>
      <c r="T154" s="54"/>
      <c r="V154" s="75" t="str">
        <f>IF(V150="","",V150)</f>
        <v>糸魚川</v>
      </c>
      <c r="W154" s="15" t="s">
        <v>16</v>
      </c>
      <c r="X154" s="63" t="s">
        <v>184</v>
      </c>
      <c r="Y154" s="64"/>
      <c r="Z154" s="64"/>
      <c r="AA154" s="64"/>
      <c r="AB154" s="64"/>
      <c r="AC154" s="65"/>
      <c r="AD154" s="41" t="s">
        <v>214</v>
      </c>
      <c r="AE154" s="88"/>
      <c r="AF154" s="88"/>
      <c r="AG154" s="88"/>
      <c r="AH154" s="88"/>
      <c r="AI154" s="43"/>
      <c r="AJ154" s="41" t="s">
        <v>189</v>
      </c>
      <c r="AK154" s="88"/>
      <c r="AL154" s="43"/>
      <c r="AM154" s="52"/>
      <c r="AN154" s="53"/>
      <c r="AO154" s="54"/>
    </row>
    <row r="155" spans="1:41" ht="23">
      <c r="A155" s="76"/>
      <c r="B155" s="16" t="s">
        <v>15</v>
      </c>
      <c r="C155" s="66" t="s">
        <v>151</v>
      </c>
      <c r="D155" s="67"/>
      <c r="E155" s="67"/>
      <c r="F155" s="67"/>
      <c r="G155" s="67"/>
      <c r="H155" s="68"/>
      <c r="I155" s="89"/>
      <c r="J155" s="90"/>
      <c r="K155" s="90"/>
      <c r="L155" s="90"/>
      <c r="M155" s="90"/>
      <c r="N155" s="91"/>
      <c r="O155" s="71"/>
      <c r="P155" s="72"/>
      <c r="Q155" s="73"/>
      <c r="R155" s="71"/>
      <c r="S155" s="72"/>
      <c r="T155" s="74"/>
      <c r="V155" s="76"/>
      <c r="W155" s="16" t="s">
        <v>15</v>
      </c>
      <c r="X155" s="66" t="s">
        <v>185</v>
      </c>
      <c r="Y155" s="67"/>
      <c r="Z155" s="67"/>
      <c r="AA155" s="67"/>
      <c r="AB155" s="67"/>
      <c r="AC155" s="68"/>
      <c r="AD155" s="89"/>
      <c r="AE155" s="90"/>
      <c r="AF155" s="90"/>
      <c r="AG155" s="90"/>
      <c r="AH155" s="90"/>
      <c r="AI155" s="91"/>
      <c r="AJ155" s="89"/>
      <c r="AK155" s="90"/>
      <c r="AL155" s="91"/>
      <c r="AM155" s="71"/>
      <c r="AN155" s="72"/>
      <c r="AO155" s="74"/>
    </row>
    <row r="156" spans="1:41" ht="22.75" customHeight="1">
      <c r="A156" s="75" t="str">
        <f>IF(A151="","",A151)</f>
        <v>六日町</v>
      </c>
      <c r="B156" s="15" t="s">
        <v>16</v>
      </c>
      <c r="C156" s="63" t="s">
        <v>152</v>
      </c>
      <c r="D156" s="64"/>
      <c r="E156" s="64"/>
      <c r="F156" s="64"/>
      <c r="G156" s="64"/>
      <c r="H156" s="65"/>
      <c r="I156" s="41" t="s">
        <v>155</v>
      </c>
      <c r="J156" s="42"/>
      <c r="K156" s="42"/>
      <c r="L156" s="42"/>
      <c r="M156" s="42"/>
      <c r="N156" s="77"/>
      <c r="O156" s="52"/>
      <c r="P156" s="92"/>
      <c r="Q156" s="93"/>
      <c r="R156" s="52"/>
      <c r="S156" s="53"/>
      <c r="T156" s="54"/>
      <c r="V156" s="75" t="str">
        <f>IF(V151="","",V151)</f>
        <v>上越</v>
      </c>
      <c r="W156" s="15" t="s">
        <v>16</v>
      </c>
      <c r="X156" s="63" t="s">
        <v>186</v>
      </c>
      <c r="Y156" s="64"/>
      <c r="Z156" s="64"/>
      <c r="AA156" s="64"/>
      <c r="AB156" s="64"/>
      <c r="AC156" s="65"/>
      <c r="AD156" s="82" t="s">
        <v>188</v>
      </c>
      <c r="AE156" s="83"/>
      <c r="AF156" s="83"/>
      <c r="AG156" s="83"/>
      <c r="AH156" s="83"/>
      <c r="AI156" s="84"/>
      <c r="AJ156" s="52"/>
      <c r="AK156" s="92"/>
      <c r="AL156" s="93"/>
      <c r="AM156" s="52"/>
      <c r="AN156" s="53"/>
      <c r="AO156" s="54"/>
    </row>
    <row r="157" spans="1:41" ht="23.5" thickBot="1">
      <c r="A157" s="81"/>
      <c r="B157" s="17" t="s">
        <v>15</v>
      </c>
      <c r="C157" s="49" t="s">
        <v>153</v>
      </c>
      <c r="D157" s="50"/>
      <c r="E157" s="50"/>
      <c r="F157" s="50"/>
      <c r="G157" s="50"/>
      <c r="H157" s="51"/>
      <c r="I157" s="78"/>
      <c r="J157" s="79"/>
      <c r="K157" s="79"/>
      <c r="L157" s="79"/>
      <c r="M157" s="79"/>
      <c r="N157" s="80"/>
      <c r="O157" s="94"/>
      <c r="P157" s="95"/>
      <c r="Q157" s="96"/>
      <c r="R157" s="55"/>
      <c r="S157" s="56"/>
      <c r="T157" s="57"/>
      <c r="V157" s="81"/>
      <c r="W157" s="17" t="s">
        <v>15</v>
      </c>
      <c r="X157" s="49" t="s">
        <v>187</v>
      </c>
      <c r="Y157" s="50"/>
      <c r="Z157" s="50"/>
      <c r="AA157" s="50"/>
      <c r="AB157" s="50"/>
      <c r="AC157" s="51"/>
      <c r="AD157" s="85"/>
      <c r="AE157" s="86"/>
      <c r="AF157" s="86"/>
      <c r="AG157" s="86"/>
      <c r="AH157" s="86"/>
      <c r="AI157" s="87"/>
      <c r="AJ157" s="94"/>
      <c r="AK157" s="95"/>
      <c r="AL157" s="96"/>
      <c r="AM157" s="55"/>
      <c r="AN157" s="56"/>
      <c r="AO157" s="57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58" t="s">
        <v>11</v>
      </c>
      <c r="C166" s="59"/>
      <c r="D166" s="59"/>
      <c r="E166" s="59"/>
      <c r="F166" s="59"/>
      <c r="G166" s="59"/>
      <c r="H166" s="59"/>
      <c r="I166" s="58" t="s">
        <v>12</v>
      </c>
      <c r="J166" s="59"/>
      <c r="K166" s="59"/>
      <c r="L166" s="59"/>
      <c r="M166" s="59"/>
      <c r="N166" s="60"/>
      <c r="O166" s="58" t="s">
        <v>13</v>
      </c>
      <c r="P166" s="59"/>
      <c r="Q166" s="60"/>
      <c r="R166" s="58" t="s">
        <v>18</v>
      </c>
      <c r="S166" s="61"/>
      <c r="T166" s="62"/>
    </row>
    <row r="167" spans="1:20" ht="23">
      <c r="A167" s="75" t="str">
        <f>IF(A163="","",A163)</f>
        <v>佐渡総合</v>
      </c>
      <c r="B167" s="15" t="s">
        <v>14</v>
      </c>
      <c r="C167" s="63" t="s">
        <v>224</v>
      </c>
      <c r="D167" s="64"/>
      <c r="E167" s="64"/>
      <c r="F167" s="64"/>
      <c r="G167" s="64"/>
      <c r="H167" s="65"/>
      <c r="I167" s="52"/>
      <c r="J167" s="69"/>
      <c r="K167" s="69"/>
      <c r="L167" s="69"/>
      <c r="M167" s="69"/>
      <c r="N167" s="70"/>
      <c r="O167" s="52"/>
      <c r="P167" s="69"/>
      <c r="Q167" s="70"/>
      <c r="R167" s="52"/>
      <c r="S167" s="53"/>
      <c r="T167" s="54"/>
    </row>
    <row r="168" spans="1:20" ht="23">
      <c r="A168" s="76"/>
      <c r="B168" s="16" t="s">
        <v>15</v>
      </c>
      <c r="C168" s="66" t="s">
        <v>225</v>
      </c>
      <c r="D168" s="67"/>
      <c r="E168" s="67"/>
      <c r="F168" s="67"/>
      <c r="G168" s="67"/>
      <c r="H168" s="68"/>
      <c r="I168" s="71"/>
      <c r="J168" s="72"/>
      <c r="K168" s="72"/>
      <c r="L168" s="72"/>
      <c r="M168" s="72"/>
      <c r="N168" s="73"/>
      <c r="O168" s="71"/>
      <c r="P168" s="72"/>
      <c r="Q168" s="73"/>
      <c r="R168" s="71"/>
      <c r="S168" s="72"/>
      <c r="T168" s="74"/>
    </row>
    <row r="169" spans="1:20" ht="22.75" customHeight="1">
      <c r="A169" s="75" t="str">
        <f>IF(A164="","",A164)</f>
        <v>新発田中央</v>
      </c>
      <c r="B169" s="15" t="s">
        <v>16</v>
      </c>
      <c r="C169" s="63" t="s">
        <v>226</v>
      </c>
      <c r="D169" s="64"/>
      <c r="E169" s="64"/>
      <c r="F169" s="64"/>
      <c r="G169" s="64"/>
      <c r="H169" s="65"/>
      <c r="I169" s="41" t="s">
        <v>227</v>
      </c>
      <c r="J169" s="88"/>
      <c r="K169" s="88"/>
      <c r="L169" s="88"/>
      <c r="M169" s="88"/>
      <c r="N169" s="43"/>
      <c r="O169" s="41" t="s">
        <v>228</v>
      </c>
      <c r="P169" s="42"/>
      <c r="Q169" s="43"/>
      <c r="R169" s="41"/>
      <c r="S169" s="42"/>
      <c r="T169" s="47"/>
    </row>
    <row r="170" spans="1:20" ht="23.5" thickBot="1">
      <c r="A170" s="81"/>
      <c r="B170" s="17" t="s">
        <v>15</v>
      </c>
      <c r="C170" s="49" t="s">
        <v>231</v>
      </c>
      <c r="D170" s="50"/>
      <c r="E170" s="50"/>
      <c r="F170" s="50"/>
      <c r="G170" s="50"/>
      <c r="H170" s="51"/>
      <c r="I170" s="44"/>
      <c r="J170" s="45"/>
      <c r="K170" s="45"/>
      <c r="L170" s="45"/>
      <c r="M170" s="45"/>
      <c r="N170" s="46"/>
      <c r="O170" s="44"/>
      <c r="P170" s="45"/>
      <c r="Q170" s="46"/>
      <c r="R170" s="44"/>
      <c r="S170" s="45"/>
      <c r="T170" s="48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58" t="s">
        <v>11</v>
      </c>
      <c r="C177" s="59"/>
      <c r="D177" s="59"/>
      <c r="E177" s="59"/>
      <c r="F177" s="59"/>
      <c r="G177" s="59"/>
      <c r="H177" s="59"/>
      <c r="I177" s="58" t="s">
        <v>12</v>
      </c>
      <c r="J177" s="59"/>
      <c r="K177" s="59"/>
      <c r="L177" s="59"/>
      <c r="M177" s="59"/>
      <c r="N177" s="60"/>
      <c r="O177" s="58" t="s">
        <v>13</v>
      </c>
      <c r="P177" s="59"/>
      <c r="Q177" s="60"/>
      <c r="R177" s="58" t="s">
        <v>18</v>
      </c>
      <c r="S177" s="61"/>
      <c r="T177" s="62"/>
    </row>
    <row r="178" spans="1:41" ht="23" customHeight="1">
      <c r="A178" s="75" t="str">
        <f>IF(A174="","",A174)</f>
        <v>新津</v>
      </c>
      <c r="B178" s="15" t="s">
        <v>14</v>
      </c>
      <c r="C178" s="63" t="s">
        <v>220</v>
      </c>
      <c r="D178" s="64"/>
      <c r="E178" s="64"/>
      <c r="F178" s="64"/>
      <c r="G178" s="64"/>
      <c r="H178" s="65"/>
      <c r="I178" s="41" t="s">
        <v>229</v>
      </c>
      <c r="J178" s="88"/>
      <c r="K178" s="88"/>
      <c r="L178" s="88"/>
      <c r="M178" s="88"/>
      <c r="N178" s="43"/>
      <c r="O178" s="52"/>
      <c r="P178" s="69"/>
      <c r="Q178" s="70"/>
      <c r="R178" s="52"/>
      <c r="S178" s="53"/>
      <c r="T178" s="54"/>
    </row>
    <row r="179" spans="1:41" ht="23">
      <c r="A179" s="76"/>
      <c r="B179" s="16" t="s">
        <v>15</v>
      </c>
      <c r="C179" s="66" t="s">
        <v>221</v>
      </c>
      <c r="D179" s="67"/>
      <c r="E179" s="67"/>
      <c r="F179" s="67"/>
      <c r="G179" s="67"/>
      <c r="H179" s="68"/>
      <c r="I179" s="89"/>
      <c r="J179" s="90"/>
      <c r="K179" s="90"/>
      <c r="L179" s="90"/>
      <c r="M179" s="90"/>
      <c r="N179" s="91"/>
      <c r="O179" s="71"/>
      <c r="P179" s="72"/>
      <c r="Q179" s="73"/>
      <c r="R179" s="71"/>
      <c r="S179" s="72"/>
      <c r="T179" s="74"/>
    </row>
    <row r="180" spans="1:41" ht="22.75" customHeight="1">
      <c r="A180" s="75" t="str">
        <f>IF(A175="","",A175)</f>
        <v>新発田</v>
      </c>
      <c r="B180" s="15" t="s">
        <v>16</v>
      </c>
      <c r="C180" s="63" t="s">
        <v>222</v>
      </c>
      <c r="D180" s="64"/>
      <c r="E180" s="64"/>
      <c r="F180" s="64"/>
      <c r="G180" s="64"/>
      <c r="H180" s="65"/>
      <c r="I180" s="102"/>
      <c r="J180" s="103"/>
      <c r="K180" s="103"/>
      <c r="L180" s="103"/>
      <c r="M180" s="103"/>
      <c r="N180" s="104"/>
      <c r="O180" s="41" t="s">
        <v>230</v>
      </c>
      <c r="P180" s="42"/>
      <c r="Q180" s="43"/>
      <c r="R180" s="52"/>
      <c r="S180" s="53"/>
      <c r="T180" s="54"/>
    </row>
    <row r="181" spans="1:41" ht="23.5" thickBot="1">
      <c r="A181" s="81"/>
      <c r="B181" s="17" t="s">
        <v>15</v>
      </c>
      <c r="C181" s="49" t="s">
        <v>223</v>
      </c>
      <c r="D181" s="50"/>
      <c r="E181" s="50"/>
      <c r="F181" s="50"/>
      <c r="G181" s="50"/>
      <c r="H181" s="51"/>
      <c r="I181" s="105"/>
      <c r="J181" s="106"/>
      <c r="K181" s="106"/>
      <c r="L181" s="106"/>
      <c r="M181" s="106"/>
      <c r="N181" s="107"/>
      <c r="O181" s="44"/>
      <c r="P181" s="45"/>
      <c r="Q181" s="46"/>
      <c r="R181" s="55"/>
      <c r="S181" s="56"/>
      <c r="T181" s="57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58" t="s">
        <v>11</v>
      </c>
      <c r="C190" s="59"/>
      <c r="D190" s="59"/>
      <c r="E190" s="59"/>
      <c r="F190" s="59"/>
      <c r="G190" s="59"/>
      <c r="H190" s="59"/>
      <c r="I190" s="58" t="s">
        <v>12</v>
      </c>
      <c r="J190" s="59"/>
      <c r="K190" s="59"/>
      <c r="L190" s="59"/>
      <c r="M190" s="59"/>
      <c r="N190" s="60"/>
      <c r="O190" s="58" t="s">
        <v>13</v>
      </c>
      <c r="P190" s="59"/>
      <c r="Q190" s="60"/>
      <c r="R190" s="58" t="s">
        <v>18</v>
      </c>
      <c r="S190" s="61"/>
      <c r="T190" s="62"/>
    </row>
    <row r="191" spans="1:41" ht="23">
      <c r="A191" s="75" t="str">
        <f>IF(A187="","",A187)</f>
        <v>巻</v>
      </c>
      <c r="B191" s="15" t="s">
        <v>14</v>
      </c>
      <c r="C191" s="63" t="s">
        <v>265</v>
      </c>
      <c r="D191" s="64"/>
      <c r="E191" s="64"/>
      <c r="F191" s="64"/>
      <c r="G191" s="64"/>
      <c r="H191" s="65"/>
      <c r="I191" s="41" t="s">
        <v>267</v>
      </c>
      <c r="J191" s="88"/>
      <c r="K191" s="88"/>
      <c r="L191" s="88"/>
      <c r="M191" s="88"/>
      <c r="N191" s="43"/>
      <c r="O191" s="52"/>
      <c r="P191" s="69"/>
      <c r="Q191" s="70"/>
      <c r="R191" s="52"/>
      <c r="S191" s="53"/>
      <c r="T191" s="54"/>
    </row>
    <row r="192" spans="1:41" ht="23">
      <c r="A192" s="76"/>
      <c r="B192" s="16" t="s">
        <v>15</v>
      </c>
      <c r="C192" s="66" t="s">
        <v>266</v>
      </c>
      <c r="D192" s="67"/>
      <c r="E192" s="67"/>
      <c r="F192" s="67"/>
      <c r="G192" s="67"/>
      <c r="H192" s="68"/>
      <c r="I192" s="89"/>
      <c r="J192" s="90"/>
      <c r="K192" s="90"/>
      <c r="L192" s="90"/>
      <c r="M192" s="90"/>
      <c r="N192" s="91"/>
      <c r="O192" s="71"/>
      <c r="P192" s="72"/>
      <c r="Q192" s="73"/>
      <c r="R192" s="71"/>
      <c r="S192" s="72"/>
      <c r="T192" s="74"/>
    </row>
    <row r="193" spans="1:41" ht="22.75" customHeight="1">
      <c r="A193" s="75" t="str">
        <f>IF(A188="","",A188)</f>
        <v>新潟南</v>
      </c>
      <c r="B193" s="15" t="s">
        <v>16</v>
      </c>
      <c r="C193" s="63" t="s">
        <v>268</v>
      </c>
      <c r="D193" s="64"/>
      <c r="E193" s="64"/>
      <c r="F193" s="64"/>
      <c r="G193" s="64"/>
      <c r="H193" s="65"/>
      <c r="I193" s="41" t="s">
        <v>270</v>
      </c>
      <c r="J193" s="88"/>
      <c r="K193" s="88"/>
      <c r="L193" s="88"/>
      <c r="M193" s="88"/>
      <c r="N193" s="43"/>
      <c r="O193" s="41" t="s">
        <v>271</v>
      </c>
      <c r="P193" s="42"/>
      <c r="Q193" s="43"/>
      <c r="R193" s="41"/>
      <c r="S193" s="42"/>
      <c r="T193" s="47"/>
    </row>
    <row r="194" spans="1:41" ht="23.5" thickBot="1">
      <c r="A194" s="81"/>
      <c r="B194" s="17" t="s">
        <v>15</v>
      </c>
      <c r="C194" s="49" t="s">
        <v>269</v>
      </c>
      <c r="D194" s="50"/>
      <c r="E194" s="50"/>
      <c r="F194" s="50"/>
      <c r="G194" s="50"/>
      <c r="H194" s="51"/>
      <c r="I194" s="44"/>
      <c r="J194" s="45"/>
      <c r="K194" s="45"/>
      <c r="L194" s="45"/>
      <c r="M194" s="45"/>
      <c r="N194" s="46"/>
      <c r="O194" s="44"/>
      <c r="P194" s="45"/>
      <c r="Q194" s="46"/>
      <c r="R194" s="44"/>
      <c r="S194" s="45"/>
      <c r="T194" s="48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58" t="s">
        <v>11</v>
      </c>
      <c r="C201" s="59"/>
      <c r="D201" s="59"/>
      <c r="E201" s="59"/>
      <c r="F201" s="59"/>
      <c r="G201" s="59"/>
      <c r="H201" s="59"/>
      <c r="I201" s="58" t="s">
        <v>12</v>
      </c>
      <c r="J201" s="59"/>
      <c r="K201" s="59"/>
      <c r="L201" s="59"/>
      <c r="M201" s="59"/>
      <c r="N201" s="60"/>
      <c r="O201" s="58" t="s">
        <v>13</v>
      </c>
      <c r="P201" s="59"/>
      <c r="Q201" s="60"/>
      <c r="R201" s="58" t="s">
        <v>18</v>
      </c>
      <c r="S201" s="61"/>
      <c r="T201" s="62"/>
    </row>
    <row r="202" spans="1:41" ht="23" customHeight="1">
      <c r="A202" s="75" t="str">
        <f>IF(A198="","",A198)</f>
        <v>北村上中条碧</v>
      </c>
      <c r="B202" s="15" t="s">
        <v>14</v>
      </c>
      <c r="C202" s="63" t="s">
        <v>235</v>
      </c>
      <c r="D202" s="64"/>
      <c r="E202" s="64"/>
      <c r="F202" s="64"/>
      <c r="G202" s="64"/>
      <c r="H202" s="65"/>
      <c r="I202" s="41" t="s">
        <v>237</v>
      </c>
      <c r="J202" s="88"/>
      <c r="K202" s="88"/>
      <c r="L202" s="88"/>
      <c r="M202" s="88"/>
      <c r="N202" s="43"/>
      <c r="O202" s="52"/>
      <c r="P202" s="69"/>
      <c r="Q202" s="70"/>
      <c r="R202" s="52"/>
      <c r="S202" s="53"/>
      <c r="T202" s="54"/>
    </row>
    <row r="203" spans="1:41" ht="23">
      <c r="A203" s="76"/>
      <c r="B203" s="16" t="s">
        <v>15</v>
      </c>
      <c r="C203" s="66" t="s">
        <v>236</v>
      </c>
      <c r="D203" s="67"/>
      <c r="E203" s="67"/>
      <c r="F203" s="67"/>
      <c r="G203" s="67"/>
      <c r="H203" s="68"/>
      <c r="I203" s="89"/>
      <c r="J203" s="90"/>
      <c r="K203" s="90"/>
      <c r="L203" s="90"/>
      <c r="M203" s="90"/>
      <c r="N203" s="91"/>
      <c r="O203" s="71"/>
      <c r="P203" s="72"/>
      <c r="Q203" s="73"/>
      <c r="R203" s="71"/>
      <c r="S203" s="72"/>
      <c r="T203" s="74"/>
    </row>
    <row r="204" spans="1:41" ht="22.75" customHeight="1">
      <c r="A204" s="75" t="str">
        <f>IF(A199="","",A199)</f>
        <v>新潟商</v>
      </c>
      <c r="B204" s="15" t="s">
        <v>16</v>
      </c>
      <c r="C204" s="63" t="s">
        <v>238</v>
      </c>
      <c r="D204" s="64"/>
      <c r="E204" s="64"/>
      <c r="F204" s="64"/>
      <c r="G204" s="64"/>
      <c r="H204" s="65"/>
      <c r="I204" s="41" t="s">
        <v>240</v>
      </c>
      <c r="J204" s="88"/>
      <c r="K204" s="88"/>
      <c r="L204" s="88"/>
      <c r="M204" s="88"/>
      <c r="N204" s="43"/>
      <c r="O204" s="41" t="s">
        <v>241</v>
      </c>
      <c r="P204" s="42"/>
      <c r="Q204" s="43"/>
      <c r="R204" s="52"/>
      <c r="S204" s="53"/>
      <c r="T204" s="54"/>
    </row>
    <row r="205" spans="1:41" ht="23.5" thickBot="1">
      <c r="A205" s="81"/>
      <c r="B205" s="17" t="s">
        <v>15</v>
      </c>
      <c r="C205" s="49" t="s">
        <v>239</v>
      </c>
      <c r="D205" s="50"/>
      <c r="E205" s="50"/>
      <c r="F205" s="50"/>
      <c r="G205" s="50"/>
      <c r="H205" s="51"/>
      <c r="I205" s="44"/>
      <c r="J205" s="45"/>
      <c r="K205" s="45"/>
      <c r="L205" s="45"/>
      <c r="M205" s="45"/>
      <c r="N205" s="46"/>
      <c r="O205" s="44"/>
      <c r="P205" s="45"/>
      <c r="Q205" s="46"/>
      <c r="R205" s="55"/>
      <c r="S205" s="56"/>
      <c r="T205" s="57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58" t="s">
        <v>11</v>
      </c>
      <c r="C212" s="59"/>
      <c r="D212" s="59"/>
      <c r="E212" s="59"/>
      <c r="F212" s="59"/>
      <c r="G212" s="59"/>
      <c r="H212" s="59"/>
      <c r="I212" s="58" t="s">
        <v>12</v>
      </c>
      <c r="J212" s="59"/>
      <c r="K212" s="59"/>
      <c r="L212" s="59"/>
      <c r="M212" s="59"/>
      <c r="N212" s="60"/>
      <c r="O212" s="58" t="s">
        <v>13</v>
      </c>
      <c r="P212" s="59"/>
      <c r="Q212" s="60"/>
      <c r="R212" s="58" t="s">
        <v>18</v>
      </c>
      <c r="S212" s="61"/>
      <c r="T212" s="62"/>
      <c r="V212" s="14" t="str">
        <f>V208</f>
        <v>校　名</v>
      </c>
      <c r="W212" s="58" t="s">
        <v>11</v>
      </c>
      <c r="X212" s="59"/>
      <c r="Y212" s="59"/>
      <c r="Z212" s="59"/>
      <c r="AA212" s="59"/>
      <c r="AB212" s="59"/>
      <c r="AC212" s="59"/>
      <c r="AD212" s="58" t="s">
        <v>12</v>
      </c>
      <c r="AE212" s="59"/>
      <c r="AF212" s="59"/>
      <c r="AG212" s="59"/>
      <c r="AH212" s="59"/>
      <c r="AI212" s="60"/>
      <c r="AJ212" s="58" t="s">
        <v>13</v>
      </c>
      <c r="AK212" s="59"/>
      <c r="AL212" s="60"/>
      <c r="AM212" s="58" t="s">
        <v>25</v>
      </c>
      <c r="AN212" s="61"/>
      <c r="AO212" s="62"/>
    </row>
    <row r="213" spans="1:41" ht="23" customHeight="1">
      <c r="A213" s="75" t="str">
        <f>IF(A209="","",A209)</f>
        <v>新潟県央工</v>
      </c>
      <c r="B213" s="15" t="s">
        <v>14</v>
      </c>
      <c r="C213" s="63" t="s">
        <v>246</v>
      </c>
      <c r="D213" s="64"/>
      <c r="E213" s="64"/>
      <c r="F213" s="64"/>
      <c r="G213" s="64"/>
      <c r="H213" s="65"/>
      <c r="I213" s="41" t="s">
        <v>250</v>
      </c>
      <c r="J213" s="88"/>
      <c r="K213" s="88"/>
      <c r="L213" s="88"/>
      <c r="M213" s="88"/>
      <c r="N213" s="43"/>
      <c r="O213" s="41" t="s">
        <v>252</v>
      </c>
      <c r="P213" s="88"/>
      <c r="Q213" s="43"/>
      <c r="R213" s="52"/>
      <c r="S213" s="53"/>
      <c r="T213" s="54"/>
      <c r="V213" s="75" t="str">
        <f>IF(V209="","",V209)</f>
        <v>小出</v>
      </c>
      <c r="W213" s="15" t="s">
        <v>16</v>
      </c>
      <c r="X213" s="63" t="s">
        <v>280</v>
      </c>
      <c r="Y213" s="64"/>
      <c r="Z213" s="64"/>
      <c r="AA213" s="64"/>
      <c r="AB213" s="64"/>
      <c r="AC213" s="65"/>
      <c r="AD213" s="41" t="s">
        <v>283</v>
      </c>
      <c r="AE213" s="88"/>
      <c r="AF213" s="88"/>
      <c r="AG213" s="88"/>
      <c r="AH213" s="88"/>
      <c r="AI213" s="43"/>
      <c r="AJ213" s="41" t="s">
        <v>285</v>
      </c>
      <c r="AK213" s="88"/>
      <c r="AL213" s="43"/>
      <c r="AM213" s="52"/>
      <c r="AN213" s="53"/>
      <c r="AO213" s="54"/>
    </row>
    <row r="214" spans="1:41" ht="23">
      <c r="A214" s="76"/>
      <c r="B214" s="16" t="s">
        <v>15</v>
      </c>
      <c r="C214" s="66" t="s">
        <v>247</v>
      </c>
      <c r="D214" s="67"/>
      <c r="E214" s="67"/>
      <c r="F214" s="67"/>
      <c r="G214" s="67"/>
      <c r="H214" s="68"/>
      <c r="I214" s="89"/>
      <c r="J214" s="90"/>
      <c r="K214" s="90"/>
      <c r="L214" s="90"/>
      <c r="M214" s="90"/>
      <c r="N214" s="91"/>
      <c r="O214" s="89"/>
      <c r="P214" s="90"/>
      <c r="Q214" s="91"/>
      <c r="R214" s="71"/>
      <c r="S214" s="72"/>
      <c r="T214" s="74"/>
      <c r="V214" s="76"/>
      <c r="W214" s="16" t="s">
        <v>15</v>
      </c>
      <c r="X214" s="66" t="s">
        <v>281</v>
      </c>
      <c r="Y214" s="67"/>
      <c r="Z214" s="67"/>
      <c r="AA214" s="67"/>
      <c r="AB214" s="67"/>
      <c r="AC214" s="68"/>
      <c r="AD214" s="89"/>
      <c r="AE214" s="90"/>
      <c r="AF214" s="90"/>
      <c r="AG214" s="90"/>
      <c r="AH214" s="90"/>
      <c r="AI214" s="91"/>
      <c r="AJ214" s="89"/>
      <c r="AK214" s="90"/>
      <c r="AL214" s="91"/>
      <c r="AM214" s="71"/>
      <c r="AN214" s="72"/>
      <c r="AO214" s="74"/>
    </row>
    <row r="215" spans="1:41" ht="22.75" customHeight="1">
      <c r="A215" s="75" t="str">
        <f>IF(A210="","",A210)</f>
        <v>柏崎</v>
      </c>
      <c r="B215" s="15" t="s">
        <v>16</v>
      </c>
      <c r="C215" s="63" t="s">
        <v>248</v>
      </c>
      <c r="D215" s="64"/>
      <c r="E215" s="64"/>
      <c r="F215" s="64"/>
      <c r="G215" s="64"/>
      <c r="H215" s="65"/>
      <c r="I215" s="41" t="s">
        <v>251</v>
      </c>
      <c r="J215" s="42"/>
      <c r="K215" s="42"/>
      <c r="L215" s="42"/>
      <c r="M215" s="42"/>
      <c r="N215" s="77"/>
      <c r="O215" s="52"/>
      <c r="P215" s="92"/>
      <c r="Q215" s="93"/>
      <c r="R215" s="52"/>
      <c r="S215" s="53"/>
      <c r="T215" s="54"/>
      <c r="V215" s="75" t="str">
        <f>IF(V210="","",V210)</f>
        <v>柏崎工</v>
      </c>
      <c r="W215" s="15" t="s">
        <v>16</v>
      </c>
      <c r="X215" s="63" t="s">
        <v>287</v>
      </c>
      <c r="Y215" s="64"/>
      <c r="Z215" s="64"/>
      <c r="AA215" s="64"/>
      <c r="AB215" s="64"/>
      <c r="AC215" s="65"/>
      <c r="AD215" s="41" t="s">
        <v>284</v>
      </c>
      <c r="AE215" s="88"/>
      <c r="AF215" s="88"/>
      <c r="AG215" s="88"/>
      <c r="AH215" s="88"/>
      <c r="AI215" s="43"/>
      <c r="AJ215" s="41" t="s">
        <v>286</v>
      </c>
      <c r="AK215" s="97"/>
      <c r="AL215" s="98"/>
      <c r="AM215" s="52"/>
      <c r="AN215" s="53"/>
      <c r="AO215" s="54"/>
    </row>
    <row r="216" spans="1:41" ht="23.5" thickBot="1">
      <c r="A216" s="81"/>
      <c r="B216" s="17" t="s">
        <v>15</v>
      </c>
      <c r="C216" s="49" t="s">
        <v>249</v>
      </c>
      <c r="D216" s="50"/>
      <c r="E216" s="50"/>
      <c r="F216" s="50"/>
      <c r="G216" s="50"/>
      <c r="H216" s="51"/>
      <c r="I216" s="78"/>
      <c r="J216" s="79"/>
      <c r="K216" s="79"/>
      <c r="L216" s="79"/>
      <c r="M216" s="79"/>
      <c r="N216" s="80"/>
      <c r="O216" s="94"/>
      <c r="P216" s="95"/>
      <c r="Q216" s="96"/>
      <c r="R216" s="55"/>
      <c r="S216" s="56"/>
      <c r="T216" s="57"/>
      <c r="V216" s="81"/>
      <c r="W216" s="17" t="s">
        <v>15</v>
      </c>
      <c r="X216" s="49" t="s">
        <v>282</v>
      </c>
      <c r="Y216" s="50"/>
      <c r="Z216" s="50"/>
      <c r="AA216" s="50"/>
      <c r="AB216" s="50"/>
      <c r="AC216" s="51"/>
      <c r="AD216" s="44"/>
      <c r="AE216" s="45"/>
      <c r="AF216" s="45"/>
      <c r="AG216" s="45"/>
      <c r="AH216" s="45"/>
      <c r="AI216" s="46"/>
      <c r="AJ216" s="99"/>
      <c r="AK216" s="100"/>
      <c r="AL216" s="101"/>
      <c r="AM216" s="55"/>
      <c r="AN216" s="56"/>
      <c r="AO216" s="57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58" t="s">
        <v>11</v>
      </c>
      <c r="C223" s="59"/>
      <c r="D223" s="59"/>
      <c r="E223" s="59"/>
      <c r="F223" s="59"/>
      <c r="G223" s="59"/>
      <c r="H223" s="59"/>
      <c r="I223" s="58" t="s">
        <v>12</v>
      </c>
      <c r="J223" s="59"/>
      <c r="K223" s="59"/>
      <c r="L223" s="59"/>
      <c r="M223" s="59"/>
      <c r="N223" s="60"/>
      <c r="O223" s="58" t="s">
        <v>13</v>
      </c>
      <c r="P223" s="59"/>
      <c r="Q223" s="60"/>
      <c r="R223" s="58" t="s">
        <v>18</v>
      </c>
      <c r="S223" s="61"/>
      <c r="T223" s="62"/>
      <c r="V223" s="14" t="str">
        <f>V219</f>
        <v>校　名</v>
      </c>
      <c r="W223" s="58" t="s">
        <v>11</v>
      </c>
      <c r="X223" s="59"/>
      <c r="Y223" s="59"/>
      <c r="Z223" s="59"/>
      <c r="AA223" s="59"/>
      <c r="AB223" s="59"/>
      <c r="AC223" s="59"/>
      <c r="AD223" s="58" t="s">
        <v>12</v>
      </c>
      <c r="AE223" s="59"/>
      <c r="AF223" s="59"/>
      <c r="AG223" s="59"/>
      <c r="AH223" s="59"/>
      <c r="AI223" s="60"/>
      <c r="AJ223" s="58" t="s">
        <v>13</v>
      </c>
      <c r="AK223" s="59"/>
      <c r="AL223" s="60"/>
      <c r="AM223" s="58" t="s">
        <v>25</v>
      </c>
      <c r="AN223" s="61"/>
      <c r="AO223" s="62"/>
    </row>
    <row r="224" spans="1:41" ht="23" customHeight="1">
      <c r="A224" s="75" t="str">
        <f>IF(A220="","",A220)</f>
        <v>長岡高専</v>
      </c>
      <c r="B224" s="15" t="s">
        <v>14</v>
      </c>
      <c r="C224" s="63" t="s">
        <v>255</v>
      </c>
      <c r="D224" s="64"/>
      <c r="E224" s="64"/>
      <c r="F224" s="64"/>
      <c r="G224" s="64"/>
      <c r="H224" s="65"/>
      <c r="I224" s="52"/>
      <c r="J224" s="69"/>
      <c r="K224" s="69"/>
      <c r="L224" s="69"/>
      <c r="M224" s="69"/>
      <c r="N224" s="70"/>
      <c r="O224" s="52"/>
      <c r="P224" s="69"/>
      <c r="Q224" s="70"/>
      <c r="R224" s="52"/>
      <c r="S224" s="53"/>
      <c r="T224" s="54"/>
      <c r="V224" s="75" t="str">
        <f>IF(V220="","",V220)</f>
        <v>海洋</v>
      </c>
      <c r="W224" s="15" t="s">
        <v>16</v>
      </c>
      <c r="X224" s="63" t="s">
        <v>273</v>
      </c>
      <c r="Y224" s="64"/>
      <c r="Z224" s="64"/>
      <c r="AA224" s="64"/>
      <c r="AB224" s="64"/>
      <c r="AC224" s="65"/>
      <c r="AD224" s="52"/>
      <c r="AE224" s="69"/>
      <c r="AF224" s="69"/>
      <c r="AG224" s="69"/>
      <c r="AH224" s="69"/>
      <c r="AI224" s="70"/>
      <c r="AJ224" s="52"/>
      <c r="AK224" s="69"/>
      <c r="AL224" s="70"/>
      <c r="AM224" s="52"/>
      <c r="AN224" s="53"/>
      <c r="AO224" s="54"/>
    </row>
    <row r="225" spans="1:41" ht="23">
      <c r="A225" s="76"/>
      <c r="B225" s="16" t="s">
        <v>15</v>
      </c>
      <c r="C225" s="66" t="s">
        <v>256</v>
      </c>
      <c r="D225" s="67"/>
      <c r="E225" s="67"/>
      <c r="F225" s="67"/>
      <c r="G225" s="67"/>
      <c r="H225" s="68"/>
      <c r="I225" s="71"/>
      <c r="J225" s="72"/>
      <c r="K225" s="72"/>
      <c r="L225" s="72"/>
      <c r="M225" s="72"/>
      <c r="N225" s="73"/>
      <c r="O225" s="71"/>
      <c r="P225" s="72"/>
      <c r="Q225" s="73"/>
      <c r="R225" s="71"/>
      <c r="S225" s="72"/>
      <c r="T225" s="74"/>
      <c r="V225" s="76"/>
      <c r="W225" s="16" t="s">
        <v>15</v>
      </c>
      <c r="X225" s="66" t="s">
        <v>274</v>
      </c>
      <c r="Y225" s="67"/>
      <c r="Z225" s="67"/>
      <c r="AA225" s="67"/>
      <c r="AB225" s="67"/>
      <c r="AC225" s="68"/>
      <c r="AD225" s="71"/>
      <c r="AE225" s="72"/>
      <c r="AF225" s="72"/>
      <c r="AG225" s="72"/>
      <c r="AH225" s="72"/>
      <c r="AI225" s="73"/>
      <c r="AJ225" s="71"/>
      <c r="AK225" s="72"/>
      <c r="AL225" s="73"/>
      <c r="AM225" s="71"/>
      <c r="AN225" s="72"/>
      <c r="AO225" s="74"/>
    </row>
    <row r="226" spans="1:41" ht="22.75" customHeight="1">
      <c r="A226" s="75" t="str">
        <f>IF(A221="","",A221)</f>
        <v>高田北城</v>
      </c>
      <c r="B226" s="15" t="s">
        <v>16</v>
      </c>
      <c r="C226" s="63" t="s">
        <v>257</v>
      </c>
      <c r="D226" s="64"/>
      <c r="E226" s="64"/>
      <c r="F226" s="64"/>
      <c r="G226" s="64"/>
      <c r="H226" s="65"/>
      <c r="I226" s="41" t="s">
        <v>259</v>
      </c>
      <c r="J226" s="42"/>
      <c r="K226" s="42"/>
      <c r="L226" s="42"/>
      <c r="M226" s="42"/>
      <c r="N226" s="77"/>
      <c r="O226" s="41" t="s">
        <v>260</v>
      </c>
      <c r="P226" s="42"/>
      <c r="Q226" s="43"/>
      <c r="R226" s="52"/>
      <c r="S226" s="53"/>
      <c r="T226" s="54"/>
      <c r="V226" s="75" t="str">
        <f>IF(V221="","",V221)</f>
        <v>関根学園</v>
      </c>
      <c r="W226" s="15" t="s">
        <v>16</v>
      </c>
      <c r="X226" s="63" t="s">
        <v>275</v>
      </c>
      <c r="Y226" s="64"/>
      <c r="Z226" s="64"/>
      <c r="AA226" s="64"/>
      <c r="AB226" s="64"/>
      <c r="AC226" s="65"/>
      <c r="AD226" s="82" t="s">
        <v>279</v>
      </c>
      <c r="AE226" s="83"/>
      <c r="AF226" s="83"/>
      <c r="AG226" s="83"/>
      <c r="AH226" s="83"/>
      <c r="AI226" s="84"/>
      <c r="AJ226" s="41" t="s">
        <v>277</v>
      </c>
      <c r="AK226" s="42"/>
      <c r="AL226" s="43"/>
      <c r="AM226" s="41" t="s">
        <v>278</v>
      </c>
      <c r="AN226" s="42"/>
      <c r="AO226" s="47"/>
    </row>
    <row r="227" spans="1:41" ht="23.5" thickBot="1">
      <c r="A227" s="81"/>
      <c r="B227" s="17" t="s">
        <v>15</v>
      </c>
      <c r="C227" s="49" t="s">
        <v>258</v>
      </c>
      <c r="D227" s="50"/>
      <c r="E227" s="50"/>
      <c r="F227" s="50"/>
      <c r="G227" s="50"/>
      <c r="H227" s="51"/>
      <c r="I227" s="78"/>
      <c r="J227" s="79"/>
      <c r="K227" s="79"/>
      <c r="L227" s="79"/>
      <c r="M227" s="79"/>
      <c r="N227" s="80"/>
      <c r="O227" s="44"/>
      <c r="P227" s="45"/>
      <c r="Q227" s="46"/>
      <c r="R227" s="55"/>
      <c r="S227" s="56"/>
      <c r="T227" s="57"/>
      <c r="V227" s="81"/>
      <c r="W227" s="17" t="s">
        <v>15</v>
      </c>
      <c r="X227" s="49" t="s">
        <v>276</v>
      </c>
      <c r="Y227" s="50"/>
      <c r="Z227" s="50"/>
      <c r="AA227" s="50"/>
      <c r="AB227" s="50"/>
      <c r="AC227" s="51"/>
      <c r="AD227" s="85"/>
      <c r="AE227" s="86"/>
      <c r="AF227" s="86"/>
      <c r="AG227" s="86"/>
      <c r="AH227" s="86"/>
      <c r="AI227" s="87"/>
      <c r="AJ227" s="44"/>
      <c r="AK227" s="45"/>
      <c r="AL227" s="46"/>
      <c r="AM227" s="44"/>
      <c r="AN227" s="45"/>
      <c r="AO227" s="48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C213:H213"/>
    <mergeCell ref="X213:AC213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213:A214"/>
    <mergeCell ref="A215:A216"/>
    <mergeCell ref="A224:A225"/>
    <mergeCell ref="O224:Q225"/>
    <mergeCell ref="R224:T225"/>
    <mergeCell ref="V224:V225"/>
    <mergeCell ref="I226:N227"/>
    <mergeCell ref="O226:Q227"/>
    <mergeCell ref="R226:T227"/>
    <mergeCell ref="V226:V227"/>
    <mergeCell ref="AD226:AI227"/>
    <mergeCell ref="AM224:AO225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D224:AI225"/>
    <mergeCell ref="AJ224:AL225"/>
    <mergeCell ref="I224:N225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7D6E-0C18-442C-B1D4-978716C6F1F5}">
  <dimension ref="A1:AO47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5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1</v>
      </c>
      <c r="K1" s="28" t="s">
        <v>5</v>
      </c>
      <c r="L1" s="28" t="s">
        <v>6</v>
      </c>
      <c r="M1" s="29" t="s">
        <v>288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290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290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100</v>
      </c>
      <c r="B5" s="35">
        <v>1</v>
      </c>
      <c r="C5" s="35">
        <v>0</v>
      </c>
      <c r="D5" s="35">
        <v>0</v>
      </c>
      <c r="E5" s="35">
        <v>0</v>
      </c>
      <c r="F5" s="35">
        <v>1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>
        <v>7</v>
      </c>
      <c r="T5" s="12" t="s">
        <v>10</v>
      </c>
      <c r="V5" s="39" t="s">
        <v>131</v>
      </c>
      <c r="W5" s="35">
        <v>0</v>
      </c>
      <c r="X5" s="35">
        <v>3</v>
      </c>
      <c r="Y5" s="35">
        <v>0</v>
      </c>
      <c r="Z5" s="35">
        <v>0</v>
      </c>
      <c r="AA5" s="35">
        <v>5</v>
      </c>
      <c r="AB5" s="35">
        <v>4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12</v>
      </c>
      <c r="AM5" s="12" t="s">
        <v>20</v>
      </c>
      <c r="AN5" s="13">
        <v>6</v>
      </c>
      <c r="AO5" s="12" t="s">
        <v>10</v>
      </c>
    </row>
    <row r="6" spans="1:41" ht="21" customHeight="1" thickBot="1">
      <c r="A6" s="40" t="s">
        <v>37</v>
      </c>
      <c r="B6" s="37">
        <v>0</v>
      </c>
      <c r="C6" s="37">
        <v>6</v>
      </c>
      <c r="D6" s="37">
        <v>0</v>
      </c>
      <c r="E6" s="37">
        <v>1</v>
      </c>
      <c r="F6" s="37">
        <v>4</v>
      </c>
      <c r="G6" s="37">
        <v>0</v>
      </c>
      <c r="H6" s="37" t="s">
        <v>47</v>
      </c>
      <c r="I6" s="37"/>
      <c r="J6" s="37"/>
      <c r="K6" s="37"/>
      <c r="L6" s="37"/>
      <c r="M6" s="37"/>
      <c r="N6" s="37"/>
      <c r="O6" s="37"/>
      <c r="P6" s="37"/>
      <c r="Q6" s="38">
        <v>11</v>
      </c>
      <c r="R6" s="12" t="s">
        <v>20</v>
      </c>
      <c r="S6" s="13"/>
      <c r="T6" s="13" t="s">
        <v>21</v>
      </c>
      <c r="V6" s="40" t="s">
        <v>167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1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58" t="s">
        <v>11</v>
      </c>
      <c r="C8" s="59"/>
      <c r="D8" s="59"/>
      <c r="E8" s="59"/>
      <c r="F8" s="59"/>
      <c r="G8" s="59"/>
      <c r="H8" s="59"/>
      <c r="I8" s="58" t="s">
        <v>12</v>
      </c>
      <c r="J8" s="59"/>
      <c r="K8" s="59"/>
      <c r="L8" s="59"/>
      <c r="M8" s="59"/>
      <c r="N8" s="60"/>
      <c r="O8" s="58" t="s">
        <v>13</v>
      </c>
      <c r="P8" s="59"/>
      <c r="Q8" s="60"/>
      <c r="R8" s="58" t="s">
        <v>18</v>
      </c>
      <c r="S8" s="61"/>
      <c r="T8" s="62"/>
      <c r="V8" s="14" t="str">
        <f>V4</f>
        <v>校　名</v>
      </c>
      <c r="W8" s="58" t="s">
        <v>11</v>
      </c>
      <c r="X8" s="59"/>
      <c r="Y8" s="59"/>
      <c r="Z8" s="59"/>
      <c r="AA8" s="59"/>
      <c r="AB8" s="59"/>
      <c r="AC8" s="59"/>
      <c r="AD8" s="58" t="s">
        <v>12</v>
      </c>
      <c r="AE8" s="59"/>
      <c r="AF8" s="59"/>
      <c r="AG8" s="59"/>
      <c r="AH8" s="59"/>
      <c r="AI8" s="60"/>
      <c r="AJ8" s="58" t="s">
        <v>13</v>
      </c>
      <c r="AK8" s="59"/>
      <c r="AL8" s="60"/>
      <c r="AM8" s="58" t="s">
        <v>25</v>
      </c>
      <c r="AN8" s="61"/>
      <c r="AO8" s="62"/>
    </row>
    <row r="9" spans="1:41" ht="23">
      <c r="A9" s="75" t="str">
        <f>IF(A5="","",A5)</f>
        <v>新発田南</v>
      </c>
      <c r="B9" s="15" t="s">
        <v>14</v>
      </c>
      <c r="C9" s="63" t="s">
        <v>293</v>
      </c>
      <c r="D9" s="64"/>
      <c r="E9" s="64"/>
      <c r="F9" s="64"/>
      <c r="G9" s="64"/>
      <c r="H9" s="65"/>
      <c r="I9" s="52"/>
      <c r="J9" s="53"/>
      <c r="K9" s="53"/>
      <c r="L9" s="53"/>
      <c r="M9" s="53"/>
      <c r="N9" s="121"/>
      <c r="O9" s="52"/>
      <c r="P9" s="69"/>
      <c r="Q9" s="70"/>
      <c r="R9" s="52"/>
      <c r="S9" s="53"/>
      <c r="T9" s="54"/>
      <c r="V9" s="75" t="str">
        <f>IF(V5="","",V5)</f>
        <v>新潟明訓</v>
      </c>
      <c r="W9" s="15" t="s">
        <v>16</v>
      </c>
      <c r="X9" s="63" t="s">
        <v>320</v>
      </c>
      <c r="Y9" s="64"/>
      <c r="Z9" s="64"/>
      <c r="AA9" s="64"/>
      <c r="AB9" s="64"/>
      <c r="AC9" s="65"/>
      <c r="AD9" s="52"/>
      <c r="AE9" s="69"/>
      <c r="AF9" s="69"/>
      <c r="AG9" s="69"/>
      <c r="AH9" s="69"/>
      <c r="AI9" s="70"/>
      <c r="AJ9" s="52"/>
      <c r="AK9" s="69"/>
      <c r="AL9" s="70"/>
      <c r="AM9" s="52"/>
      <c r="AN9" s="53"/>
      <c r="AO9" s="54"/>
    </row>
    <row r="10" spans="1:41" ht="23">
      <c r="A10" s="76"/>
      <c r="B10" s="16" t="s">
        <v>15</v>
      </c>
      <c r="C10" s="66" t="s">
        <v>112</v>
      </c>
      <c r="D10" s="67"/>
      <c r="E10" s="67"/>
      <c r="F10" s="67"/>
      <c r="G10" s="67"/>
      <c r="H10" s="68"/>
      <c r="I10" s="122"/>
      <c r="J10" s="123"/>
      <c r="K10" s="123"/>
      <c r="L10" s="123"/>
      <c r="M10" s="123"/>
      <c r="N10" s="124"/>
      <c r="O10" s="71"/>
      <c r="P10" s="72"/>
      <c r="Q10" s="73"/>
      <c r="R10" s="71"/>
      <c r="S10" s="72"/>
      <c r="T10" s="74"/>
      <c r="V10" s="76"/>
      <c r="W10" s="16" t="s">
        <v>15</v>
      </c>
      <c r="X10" s="66" t="s">
        <v>326</v>
      </c>
      <c r="Y10" s="67"/>
      <c r="Z10" s="67"/>
      <c r="AA10" s="67"/>
      <c r="AB10" s="67"/>
      <c r="AC10" s="68"/>
      <c r="AD10" s="71"/>
      <c r="AE10" s="72"/>
      <c r="AF10" s="72"/>
      <c r="AG10" s="72"/>
      <c r="AH10" s="72"/>
      <c r="AI10" s="73"/>
      <c r="AJ10" s="71"/>
      <c r="AK10" s="72"/>
      <c r="AL10" s="73"/>
      <c r="AM10" s="71"/>
      <c r="AN10" s="72"/>
      <c r="AO10" s="74"/>
    </row>
    <row r="11" spans="1:41" ht="22.75" customHeight="1">
      <c r="A11" s="75" t="str">
        <f>IF(A6="","",A6)</f>
        <v>日本文理</v>
      </c>
      <c r="B11" s="15" t="s">
        <v>16</v>
      </c>
      <c r="C11" s="63" t="s">
        <v>294</v>
      </c>
      <c r="D11" s="64"/>
      <c r="E11" s="64"/>
      <c r="F11" s="64"/>
      <c r="G11" s="64"/>
      <c r="H11" s="65"/>
      <c r="I11" s="41" t="s">
        <v>296</v>
      </c>
      <c r="J11" s="88"/>
      <c r="K11" s="88"/>
      <c r="L11" s="88"/>
      <c r="M11" s="88"/>
      <c r="N11" s="43"/>
      <c r="O11" s="41" t="s">
        <v>297</v>
      </c>
      <c r="P11" s="42"/>
      <c r="Q11" s="43"/>
      <c r="R11" s="52"/>
      <c r="S11" s="53"/>
      <c r="T11" s="54"/>
      <c r="V11" s="75" t="str">
        <f>IF(V6="","",V6)</f>
        <v>村上桜ケ丘</v>
      </c>
      <c r="W11" s="15" t="s">
        <v>16</v>
      </c>
      <c r="X11" s="63" t="s">
        <v>321</v>
      </c>
      <c r="Y11" s="64"/>
      <c r="Z11" s="64"/>
      <c r="AA11" s="64"/>
      <c r="AB11" s="64"/>
      <c r="AC11" s="65"/>
      <c r="AD11" s="102"/>
      <c r="AE11" s="103"/>
      <c r="AF11" s="103"/>
      <c r="AG11" s="103"/>
      <c r="AH11" s="103"/>
      <c r="AI11" s="104"/>
      <c r="AJ11" s="52"/>
      <c r="AK11" s="92"/>
      <c r="AL11" s="93"/>
      <c r="AM11" s="52"/>
      <c r="AN11" s="53"/>
      <c r="AO11" s="54"/>
    </row>
    <row r="12" spans="1:41" ht="23.5" thickBot="1">
      <c r="A12" s="81"/>
      <c r="B12" s="17" t="s">
        <v>15</v>
      </c>
      <c r="C12" s="49" t="s">
        <v>295</v>
      </c>
      <c r="D12" s="50"/>
      <c r="E12" s="50"/>
      <c r="F12" s="50"/>
      <c r="G12" s="50"/>
      <c r="H12" s="51"/>
      <c r="I12" s="44"/>
      <c r="J12" s="45"/>
      <c r="K12" s="45"/>
      <c r="L12" s="45"/>
      <c r="M12" s="45"/>
      <c r="N12" s="46"/>
      <c r="O12" s="44"/>
      <c r="P12" s="45"/>
      <c r="Q12" s="46"/>
      <c r="R12" s="55"/>
      <c r="S12" s="56"/>
      <c r="T12" s="57"/>
      <c r="V12" s="81"/>
      <c r="W12" s="17" t="s">
        <v>15</v>
      </c>
      <c r="X12" s="49" t="s">
        <v>322</v>
      </c>
      <c r="Y12" s="50"/>
      <c r="Z12" s="50"/>
      <c r="AA12" s="50"/>
      <c r="AB12" s="50"/>
      <c r="AC12" s="51"/>
      <c r="AD12" s="105"/>
      <c r="AE12" s="106"/>
      <c r="AF12" s="106"/>
      <c r="AG12" s="106"/>
      <c r="AH12" s="106"/>
      <c r="AI12" s="107"/>
      <c r="AJ12" s="94"/>
      <c r="AK12" s="95"/>
      <c r="AL12" s="96"/>
      <c r="AM12" s="55"/>
      <c r="AN12" s="56"/>
      <c r="AO12" s="57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289</v>
      </c>
      <c r="D14" s="7"/>
      <c r="E14" s="8"/>
      <c r="F14" s="9" t="s">
        <v>290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289</v>
      </c>
      <c r="Y14" s="7"/>
      <c r="Z14" s="8"/>
      <c r="AA14" s="9" t="s">
        <v>290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292</v>
      </c>
      <c r="B16" s="35">
        <v>0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132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/>
      <c r="AM16" s="12" t="s">
        <v>20</v>
      </c>
      <c r="AN16" s="13">
        <v>5</v>
      </c>
      <c r="AO16" s="12" t="s">
        <v>10</v>
      </c>
    </row>
    <row r="17" spans="1:41" ht="21" customHeight="1" thickBot="1">
      <c r="A17" s="40" t="s">
        <v>98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1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159</v>
      </c>
      <c r="W17" s="37">
        <v>2</v>
      </c>
      <c r="X17" s="37">
        <v>7</v>
      </c>
      <c r="Y17" s="37">
        <v>1</v>
      </c>
      <c r="Z17" s="37">
        <v>3</v>
      </c>
      <c r="AA17" s="37" t="s">
        <v>47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58" t="s">
        <v>11</v>
      </c>
      <c r="C19" s="59"/>
      <c r="D19" s="59"/>
      <c r="E19" s="59"/>
      <c r="F19" s="59"/>
      <c r="G19" s="59"/>
      <c r="H19" s="59"/>
      <c r="I19" s="58" t="s">
        <v>12</v>
      </c>
      <c r="J19" s="59"/>
      <c r="K19" s="59"/>
      <c r="L19" s="59"/>
      <c r="M19" s="59"/>
      <c r="N19" s="60"/>
      <c r="O19" s="58" t="s">
        <v>13</v>
      </c>
      <c r="P19" s="59"/>
      <c r="Q19" s="60"/>
      <c r="R19" s="58" t="s">
        <v>18</v>
      </c>
      <c r="S19" s="61"/>
      <c r="T19" s="62"/>
      <c r="V19" s="14" t="str">
        <f>V15</f>
        <v>校　名</v>
      </c>
      <c r="W19" s="58" t="s">
        <v>11</v>
      </c>
      <c r="X19" s="59"/>
      <c r="Y19" s="59"/>
      <c r="Z19" s="59"/>
      <c r="AA19" s="59"/>
      <c r="AB19" s="59"/>
      <c r="AC19" s="59"/>
      <c r="AD19" s="58" t="s">
        <v>12</v>
      </c>
      <c r="AE19" s="59"/>
      <c r="AF19" s="59"/>
      <c r="AG19" s="59"/>
      <c r="AH19" s="59"/>
      <c r="AI19" s="60"/>
      <c r="AJ19" s="58" t="s">
        <v>13</v>
      </c>
      <c r="AK19" s="59"/>
      <c r="AL19" s="60"/>
      <c r="AM19" s="58" t="s">
        <v>25</v>
      </c>
      <c r="AN19" s="61"/>
      <c r="AO19" s="62"/>
    </row>
    <row r="20" spans="1:41" ht="23" customHeight="1">
      <c r="A20" s="75" t="str">
        <f>IF(A16="","",A16)</f>
        <v>開志学園</v>
      </c>
      <c r="B20" s="15" t="s">
        <v>14</v>
      </c>
      <c r="C20" s="63" t="s">
        <v>304</v>
      </c>
      <c r="D20" s="64"/>
      <c r="E20" s="64"/>
      <c r="F20" s="64"/>
      <c r="G20" s="64"/>
      <c r="H20" s="65"/>
      <c r="I20" s="41" t="s">
        <v>305</v>
      </c>
      <c r="J20" s="88"/>
      <c r="K20" s="88"/>
      <c r="L20" s="88"/>
      <c r="M20" s="88"/>
      <c r="N20" s="43"/>
      <c r="O20" s="52"/>
      <c r="P20" s="69"/>
      <c r="Q20" s="70"/>
      <c r="R20" s="52"/>
      <c r="S20" s="53"/>
      <c r="T20" s="54"/>
      <c r="V20" s="75" t="str">
        <f>IF(V16="","",V16)</f>
        <v>新潟西</v>
      </c>
      <c r="W20" s="15" t="s">
        <v>16</v>
      </c>
      <c r="X20" s="63" t="s">
        <v>142</v>
      </c>
      <c r="Y20" s="64"/>
      <c r="Z20" s="64"/>
      <c r="AA20" s="64"/>
      <c r="AB20" s="64"/>
      <c r="AC20" s="65"/>
      <c r="AD20" s="41" t="s">
        <v>323</v>
      </c>
      <c r="AE20" s="88"/>
      <c r="AF20" s="88"/>
      <c r="AG20" s="88"/>
      <c r="AH20" s="88"/>
      <c r="AI20" s="43"/>
      <c r="AJ20" s="52"/>
      <c r="AK20" s="69"/>
      <c r="AL20" s="70"/>
      <c r="AM20" s="52"/>
      <c r="AN20" s="53"/>
      <c r="AO20" s="54"/>
    </row>
    <row r="21" spans="1:41" ht="23">
      <c r="A21" s="76"/>
      <c r="B21" s="16" t="s">
        <v>15</v>
      </c>
      <c r="C21" s="66" t="s">
        <v>49</v>
      </c>
      <c r="D21" s="67"/>
      <c r="E21" s="67"/>
      <c r="F21" s="67"/>
      <c r="G21" s="67"/>
      <c r="H21" s="68"/>
      <c r="I21" s="89"/>
      <c r="J21" s="90"/>
      <c r="K21" s="90"/>
      <c r="L21" s="90"/>
      <c r="M21" s="90"/>
      <c r="N21" s="91"/>
      <c r="O21" s="71"/>
      <c r="P21" s="72"/>
      <c r="Q21" s="73"/>
      <c r="R21" s="71"/>
      <c r="S21" s="72"/>
      <c r="T21" s="74"/>
      <c r="V21" s="76"/>
      <c r="W21" s="16" t="s">
        <v>15</v>
      </c>
      <c r="X21" s="66" t="s">
        <v>143</v>
      </c>
      <c r="Y21" s="67"/>
      <c r="Z21" s="67"/>
      <c r="AA21" s="67"/>
      <c r="AB21" s="67"/>
      <c r="AC21" s="68"/>
      <c r="AD21" s="89"/>
      <c r="AE21" s="90"/>
      <c r="AF21" s="90"/>
      <c r="AG21" s="90"/>
      <c r="AH21" s="90"/>
      <c r="AI21" s="91"/>
      <c r="AJ21" s="71"/>
      <c r="AK21" s="72"/>
      <c r="AL21" s="73"/>
      <c r="AM21" s="71"/>
      <c r="AN21" s="72"/>
      <c r="AO21" s="74"/>
    </row>
    <row r="22" spans="1:41" ht="22.75" customHeight="1">
      <c r="A22" s="75" t="str">
        <f>IF(A17="","",A17)</f>
        <v>新発田農</v>
      </c>
      <c r="B22" s="15" t="s">
        <v>16</v>
      </c>
      <c r="C22" s="63" t="s">
        <v>306</v>
      </c>
      <c r="D22" s="64"/>
      <c r="E22" s="64"/>
      <c r="F22" s="64"/>
      <c r="G22" s="64"/>
      <c r="H22" s="65"/>
      <c r="I22" s="41" t="s">
        <v>308</v>
      </c>
      <c r="J22" s="88"/>
      <c r="K22" s="88"/>
      <c r="L22" s="88"/>
      <c r="M22" s="88"/>
      <c r="N22" s="43"/>
      <c r="O22" s="52"/>
      <c r="P22" s="92"/>
      <c r="Q22" s="93"/>
      <c r="R22" s="52"/>
      <c r="S22" s="53"/>
      <c r="T22" s="54"/>
      <c r="V22" s="75" t="str">
        <f>IF(V17="","",V17)</f>
        <v>北越</v>
      </c>
      <c r="W22" s="15" t="s">
        <v>16</v>
      </c>
      <c r="X22" s="63" t="s">
        <v>310</v>
      </c>
      <c r="Y22" s="64"/>
      <c r="Z22" s="64"/>
      <c r="AA22" s="64"/>
      <c r="AB22" s="64"/>
      <c r="AC22" s="65"/>
      <c r="AD22" s="41" t="s">
        <v>312</v>
      </c>
      <c r="AE22" s="88"/>
      <c r="AF22" s="88"/>
      <c r="AG22" s="88"/>
      <c r="AH22" s="88"/>
      <c r="AI22" s="43"/>
      <c r="AJ22" s="52"/>
      <c r="AK22" s="92"/>
      <c r="AL22" s="93"/>
      <c r="AM22" s="52"/>
      <c r="AN22" s="53"/>
      <c r="AO22" s="54"/>
    </row>
    <row r="23" spans="1:41" ht="23.5" thickBot="1">
      <c r="A23" s="81"/>
      <c r="B23" s="17" t="s">
        <v>15</v>
      </c>
      <c r="C23" s="49" t="s">
        <v>118</v>
      </c>
      <c r="D23" s="50"/>
      <c r="E23" s="50"/>
      <c r="F23" s="50"/>
      <c r="G23" s="50"/>
      <c r="H23" s="51"/>
      <c r="I23" s="44"/>
      <c r="J23" s="45"/>
      <c r="K23" s="45"/>
      <c r="L23" s="45"/>
      <c r="M23" s="45"/>
      <c r="N23" s="46"/>
      <c r="O23" s="94"/>
      <c r="P23" s="95"/>
      <c r="Q23" s="96"/>
      <c r="R23" s="55"/>
      <c r="S23" s="56"/>
      <c r="T23" s="57"/>
      <c r="V23" s="81"/>
      <c r="W23" s="17" t="s">
        <v>15</v>
      </c>
      <c r="X23" s="49" t="s">
        <v>311</v>
      </c>
      <c r="Y23" s="50"/>
      <c r="Z23" s="50"/>
      <c r="AA23" s="50"/>
      <c r="AB23" s="50"/>
      <c r="AC23" s="51"/>
      <c r="AD23" s="44"/>
      <c r="AE23" s="45"/>
      <c r="AF23" s="45"/>
      <c r="AG23" s="45"/>
      <c r="AH23" s="45"/>
      <c r="AI23" s="46"/>
      <c r="AJ23" s="94"/>
      <c r="AK23" s="95"/>
      <c r="AL23" s="96"/>
      <c r="AM23" s="55"/>
      <c r="AN23" s="56"/>
      <c r="AO23" s="57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33</v>
      </c>
      <c r="D25" s="7"/>
      <c r="E25" s="8"/>
      <c r="F25" s="9" t="s">
        <v>290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33</v>
      </c>
      <c r="Y25" s="7"/>
      <c r="Z25" s="8"/>
      <c r="AA25" s="9" t="s">
        <v>290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291</v>
      </c>
      <c r="B27" s="35">
        <v>1</v>
      </c>
      <c r="C27" s="35">
        <v>0</v>
      </c>
      <c r="D27" s="35">
        <v>1</v>
      </c>
      <c r="E27" s="35">
        <v>3</v>
      </c>
      <c r="F27" s="35">
        <v>0</v>
      </c>
      <c r="G27" s="35">
        <v>6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7</v>
      </c>
      <c r="T27" s="12" t="s">
        <v>10</v>
      </c>
      <c r="V27" s="39" t="s">
        <v>309</v>
      </c>
      <c r="W27" s="35">
        <v>0</v>
      </c>
      <c r="X27" s="35">
        <v>0</v>
      </c>
      <c r="Y27" s="35">
        <v>1</v>
      </c>
      <c r="Z27" s="35">
        <v>1</v>
      </c>
      <c r="AA27" s="35">
        <v>1</v>
      </c>
      <c r="AB27" s="35">
        <v>4</v>
      </c>
      <c r="AC27" s="35">
        <v>2</v>
      </c>
      <c r="AD27" s="35"/>
      <c r="AE27" s="35"/>
      <c r="AF27" s="35"/>
      <c r="AG27" s="35"/>
      <c r="AH27" s="35"/>
      <c r="AI27" s="35"/>
      <c r="AJ27" s="35"/>
      <c r="AK27" s="35"/>
      <c r="AL27" s="36">
        <v>9</v>
      </c>
      <c r="AM27" s="12" t="s">
        <v>20</v>
      </c>
      <c r="AN27" s="13">
        <v>7</v>
      </c>
      <c r="AO27" s="12" t="s">
        <v>10</v>
      </c>
    </row>
    <row r="28" spans="1:41" ht="21" customHeight="1" thickBot="1">
      <c r="A28" s="40" t="s">
        <v>93</v>
      </c>
      <c r="B28" s="37">
        <v>0</v>
      </c>
      <c r="C28" s="37">
        <v>1</v>
      </c>
      <c r="D28" s="37">
        <v>1</v>
      </c>
      <c r="E28" s="37">
        <v>0</v>
      </c>
      <c r="F28" s="37">
        <v>0</v>
      </c>
      <c r="G28" s="37">
        <v>0</v>
      </c>
      <c r="H28" s="37">
        <v>0</v>
      </c>
      <c r="I28" s="37"/>
      <c r="J28" s="37"/>
      <c r="K28" s="37"/>
      <c r="L28" s="37"/>
      <c r="M28" s="37"/>
      <c r="N28" s="37"/>
      <c r="O28" s="37"/>
      <c r="P28" s="37"/>
      <c r="Q28" s="38">
        <v>2</v>
      </c>
      <c r="R28" s="12" t="s">
        <v>20</v>
      </c>
      <c r="S28" s="13"/>
      <c r="T28" s="13" t="s">
        <v>21</v>
      </c>
      <c r="V28" s="40" t="s">
        <v>41</v>
      </c>
      <c r="W28" s="37">
        <v>0</v>
      </c>
      <c r="X28" s="37">
        <v>0</v>
      </c>
      <c r="Y28" s="37">
        <v>0</v>
      </c>
      <c r="Z28" s="37">
        <v>0</v>
      </c>
      <c r="AA28" s="37">
        <v>2</v>
      </c>
      <c r="AB28" s="37">
        <v>0</v>
      </c>
      <c r="AC28" s="37">
        <v>0</v>
      </c>
      <c r="AD28" s="37"/>
      <c r="AE28" s="37"/>
      <c r="AF28" s="37"/>
      <c r="AG28" s="37"/>
      <c r="AH28" s="37"/>
      <c r="AI28" s="37"/>
      <c r="AJ28" s="37"/>
      <c r="AK28" s="37"/>
      <c r="AL28" s="38">
        <v>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58" t="s">
        <v>11</v>
      </c>
      <c r="C30" s="59"/>
      <c r="D30" s="59"/>
      <c r="E30" s="59"/>
      <c r="F30" s="59"/>
      <c r="G30" s="59"/>
      <c r="H30" s="59"/>
      <c r="I30" s="58" t="s">
        <v>12</v>
      </c>
      <c r="J30" s="59"/>
      <c r="K30" s="59"/>
      <c r="L30" s="59"/>
      <c r="M30" s="59"/>
      <c r="N30" s="60"/>
      <c r="O30" s="58" t="s">
        <v>13</v>
      </c>
      <c r="P30" s="59"/>
      <c r="Q30" s="60"/>
      <c r="R30" s="58" t="s">
        <v>18</v>
      </c>
      <c r="S30" s="61"/>
      <c r="T30" s="62"/>
      <c r="V30" s="14" t="str">
        <f>V26</f>
        <v>校　名</v>
      </c>
      <c r="W30" s="58" t="s">
        <v>11</v>
      </c>
      <c r="X30" s="59"/>
      <c r="Y30" s="59"/>
      <c r="Z30" s="59"/>
      <c r="AA30" s="59"/>
      <c r="AB30" s="59"/>
      <c r="AC30" s="59"/>
      <c r="AD30" s="58" t="s">
        <v>12</v>
      </c>
      <c r="AE30" s="59"/>
      <c r="AF30" s="59"/>
      <c r="AG30" s="59"/>
      <c r="AH30" s="59"/>
      <c r="AI30" s="60"/>
      <c r="AJ30" s="58" t="s">
        <v>13</v>
      </c>
      <c r="AK30" s="59"/>
      <c r="AL30" s="60"/>
      <c r="AM30" s="58" t="s">
        <v>25</v>
      </c>
      <c r="AN30" s="61"/>
      <c r="AO30" s="62"/>
    </row>
    <row r="31" spans="1:41" ht="23" customHeight="1">
      <c r="A31" s="75" t="str">
        <f>IF(A27="","",A27)</f>
        <v>中越</v>
      </c>
      <c r="B31" s="15" t="s">
        <v>14</v>
      </c>
      <c r="C31" s="63" t="s">
        <v>307</v>
      </c>
      <c r="D31" s="64"/>
      <c r="E31" s="64"/>
      <c r="F31" s="64"/>
      <c r="G31" s="64"/>
      <c r="H31" s="65"/>
      <c r="I31" s="41" t="s">
        <v>299</v>
      </c>
      <c r="J31" s="88"/>
      <c r="K31" s="88"/>
      <c r="L31" s="88"/>
      <c r="M31" s="88"/>
      <c r="N31" s="43"/>
      <c r="O31" s="52"/>
      <c r="P31" s="69"/>
      <c r="Q31" s="70"/>
      <c r="R31" s="52"/>
      <c r="S31" s="53"/>
      <c r="T31" s="54"/>
      <c r="V31" s="75" t="str">
        <f>IF(V27="","",V27)</f>
        <v>帝京長岡</v>
      </c>
      <c r="W31" s="15" t="s">
        <v>16</v>
      </c>
      <c r="X31" s="63" t="s">
        <v>313</v>
      </c>
      <c r="Y31" s="64"/>
      <c r="Z31" s="64"/>
      <c r="AA31" s="64"/>
      <c r="AB31" s="64"/>
      <c r="AC31" s="65"/>
      <c r="AD31" s="41" t="s">
        <v>316</v>
      </c>
      <c r="AE31" s="88"/>
      <c r="AF31" s="88"/>
      <c r="AG31" s="88"/>
      <c r="AH31" s="88"/>
      <c r="AI31" s="43"/>
      <c r="AJ31" s="41" t="s">
        <v>317</v>
      </c>
      <c r="AK31" s="88"/>
      <c r="AL31" s="43"/>
      <c r="AM31" s="52"/>
      <c r="AN31" s="53"/>
      <c r="AO31" s="54"/>
    </row>
    <row r="32" spans="1:41" ht="23">
      <c r="A32" s="76"/>
      <c r="B32" s="16" t="s">
        <v>15</v>
      </c>
      <c r="C32" s="66" t="s">
        <v>298</v>
      </c>
      <c r="D32" s="67"/>
      <c r="E32" s="67"/>
      <c r="F32" s="67"/>
      <c r="G32" s="67"/>
      <c r="H32" s="68"/>
      <c r="I32" s="89"/>
      <c r="J32" s="90"/>
      <c r="K32" s="90"/>
      <c r="L32" s="90"/>
      <c r="M32" s="90"/>
      <c r="N32" s="91"/>
      <c r="O32" s="71"/>
      <c r="P32" s="72"/>
      <c r="Q32" s="73"/>
      <c r="R32" s="71"/>
      <c r="S32" s="72"/>
      <c r="T32" s="74"/>
      <c r="V32" s="76"/>
      <c r="W32" s="16" t="s">
        <v>15</v>
      </c>
      <c r="X32" s="66" t="s">
        <v>314</v>
      </c>
      <c r="Y32" s="67"/>
      <c r="Z32" s="67"/>
      <c r="AA32" s="67"/>
      <c r="AB32" s="67"/>
      <c r="AC32" s="68"/>
      <c r="AD32" s="89"/>
      <c r="AE32" s="90"/>
      <c r="AF32" s="90"/>
      <c r="AG32" s="90"/>
      <c r="AH32" s="90"/>
      <c r="AI32" s="91"/>
      <c r="AJ32" s="89"/>
      <c r="AK32" s="90"/>
      <c r="AL32" s="91"/>
      <c r="AM32" s="71"/>
      <c r="AN32" s="72"/>
      <c r="AO32" s="74"/>
    </row>
    <row r="33" spans="1:41" ht="22.75" customHeight="1">
      <c r="A33" s="75" t="str">
        <f>IF(A28="","",A28)</f>
        <v>長岡商</v>
      </c>
      <c r="B33" s="15" t="s">
        <v>16</v>
      </c>
      <c r="C33" s="63" t="s">
        <v>103</v>
      </c>
      <c r="D33" s="64"/>
      <c r="E33" s="64"/>
      <c r="F33" s="64"/>
      <c r="G33" s="64"/>
      <c r="H33" s="65"/>
      <c r="I33" s="41" t="s">
        <v>300</v>
      </c>
      <c r="J33" s="42"/>
      <c r="K33" s="42"/>
      <c r="L33" s="42"/>
      <c r="M33" s="42"/>
      <c r="N33" s="77"/>
      <c r="O33" s="52"/>
      <c r="P33" s="92"/>
      <c r="Q33" s="93"/>
      <c r="R33" s="52"/>
      <c r="S33" s="53"/>
      <c r="T33" s="54"/>
      <c r="V33" s="75" t="str">
        <f>IF(V28="","",V28)</f>
        <v>三条</v>
      </c>
      <c r="W33" s="15" t="s">
        <v>16</v>
      </c>
      <c r="X33" s="63" t="s">
        <v>315</v>
      </c>
      <c r="Y33" s="64"/>
      <c r="Z33" s="64"/>
      <c r="AA33" s="64"/>
      <c r="AB33" s="64"/>
      <c r="AC33" s="65"/>
      <c r="AD33" s="102"/>
      <c r="AE33" s="103"/>
      <c r="AF33" s="103"/>
      <c r="AG33" s="103"/>
      <c r="AH33" s="103"/>
      <c r="AI33" s="104"/>
      <c r="AJ33" s="41" t="s">
        <v>318</v>
      </c>
      <c r="AK33" s="42"/>
      <c r="AL33" s="43"/>
      <c r="AM33" s="52"/>
      <c r="AN33" s="53"/>
      <c r="AO33" s="54"/>
    </row>
    <row r="34" spans="1:41" ht="23.5" thickBot="1">
      <c r="A34" s="81"/>
      <c r="B34" s="17" t="s">
        <v>15</v>
      </c>
      <c r="C34" s="49" t="s">
        <v>104</v>
      </c>
      <c r="D34" s="50"/>
      <c r="E34" s="50"/>
      <c r="F34" s="50"/>
      <c r="G34" s="50"/>
      <c r="H34" s="51"/>
      <c r="I34" s="78"/>
      <c r="J34" s="79"/>
      <c r="K34" s="79"/>
      <c r="L34" s="79"/>
      <c r="M34" s="79"/>
      <c r="N34" s="80"/>
      <c r="O34" s="94"/>
      <c r="P34" s="95"/>
      <c r="Q34" s="96"/>
      <c r="R34" s="55"/>
      <c r="S34" s="56"/>
      <c r="T34" s="57"/>
      <c r="V34" s="81"/>
      <c r="W34" s="17" t="s">
        <v>15</v>
      </c>
      <c r="X34" s="49" t="s">
        <v>55</v>
      </c>
      <c r="Y34" s="50"/>
      <c r="Z34" s="50"/>
      <c r="AA34" s="50"/>
      <c r="AB34" s="50"/>
      <c r="AC34" s="51"/>
      <c r="AD34" s="105"/>
      <c r="AE34" s="106"/>
      <c r="AF34" s="106"/>
      <c r="AG34" s="106"/>
      <c r="AH34" s="106"/>
      <c r="AI34" s="107"/>
      <c r="AJ34" s="44"/>
      <c r="AK34" s="45"/>
      <c r="AL34" s="46"/>
      <c r="AM34" s="55"/>
      <c r="AN34" s="56"/>
      <c r="AO34" s="57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34</v>
      </c>
      <c r="D36" s="7"/>
      <c r="E36" s="8"/>
      <c r="F36" s="9" t="s">
        <v>290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34</v>
      </c>
      <c r="Y36" s="7"/>
      <c r="Z36" s="8"/>
      <c r="AA36" s="9" t="s">
        <v>290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24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65</v>
      </c>
      <c r="B38" s="35">
        <v>1</v>
      </c>
      <c r="C38" s="35">
        <v>0</v>
      </c>
      <c r="D38" s="35">
        <v>3</v>
      </c>
      <c r="E38" s="35">
        <v>0</v>
      </c>
      <c r="F38" s="35">
        <v>0</v>
      </c>
      <c r="G38" s="35">
        <v>2</v>
      </c>
      <c r="H38" s="35">
        <v>0</v>
      </c>
      <c r="I38" s="35">
        <v>0</v>
      </c>
      <c r="J38" s="35">
        <v>2</v>
      </c>
      <c r="K38" s="35"/>
      <c r="L38" s="35"/>
      <c r="M38" s="35"/>
      <c r="N38" s="35"/>
      <c r="O38" s="35"/>
      <c r="P38" s="35"/>
      <c r="Q38" s="36">
        <v>8</v>
      </c>
      <c r="R38" s="12" t="s">
        <v>20</v>
      </c>
      <c r="S38" s="13"/>
      <c r="T38" s="12" t="s">
        <v>10</v>
      </c>
      <c r="V38" s="39" t="s">
        <v>59</v>
      </c>
      <c r="W38" s="35">
        <v>0</v>
      </c>
      <c r="X38" s="35">
        <v>1</v>
      </c>
      <c r="Y38" s="35">
        <v>0</v>
      </c>
      <c r="Z38" s="35">
        <v>0</v>
      </c>
      <c r="AA38" s="35">
        <v>0</v>
      </c>
      <c r="AB38" s="35">
        <v>0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2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39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102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2</v>
      </c>
      <c r="AD39" s="37">
        <v>0</v>
      </c>
      <c r="AE39" s="37" t="s">
        <v>72</v>
      </c>
      <c r="AF39" s="37"/>
      <c r="AG39" s="37"/>
      <c r="AH39" s="37"/>
      <c r="AI39" s="37"/>
      <c r="AJ39" s="37"/>
      <c r="AK39" s="37"/>
      <c r="AL39" s="38">
        <v>3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58" t="s">
        <v>11</v>
      </c>
      <c r="C41" s="59"/>
      <c r="D41" s="59"/>
      <c r="E41" s="59"/>
      <c r="F41" s="59"/>
      <c r="G41" s="59"/>
      <c r="H41" s="59"/>
      <c r="I41" s="58" t="s">
        <v>12</v>
      </c>
      <c r="J41" s="59"/>
      <c r="K41" s="59"/>
      <c r="L41" s="59"/>
      <c r="M41" s="59"/>
      <c r="N41" s="60"/>
      <c r="O41" s="58" t="s">
        <v>13</v>
      </c>
      <c r="P41" s="59"/>
      <c r="Q41" s="60"/>
      <c r="R41" s="58" t="s">
        <v>18</v>
      </c>
      <c r="S41" s="61"/>
      <c r="T41" s="62"/>
      <c r="V41" s="14" t="str">
        <f>V37</f>
        <v>校　名</v>
      </c>
      <c r="W41" s="58" t="s">
        <v>11</v>
      </c>
      <c r="X41" s="59"/>
      <c r="Y41" s="59"/>
      <c r="Z41" s="59"/>
      <c r="AA41" s="59"/>
      <c r="AB41" s="59"/>
      <c r="AC41" s="59"/>
      <c r="AD41" s="58" t="s">
        <v>12</v>
      </c>
      <c r="AE41" s="59"/>
      <c r="AF41" s="59"/>
      <c r="AG41" s="59"/>
      <c r="AH41" s="59"/>
      <c r="AI41" s="60"/>
      <c r="AJ41" s="58" t="s">
        <v>13</v>
      </c>
      <c r="AK41" s="59"/>
      <c r="AL41" s="60"/>
      <c r="AM41" s="58" t="s">
        <v>25</v>
      </c>
      <c r="AN41" s="61"/>
      <c r="AO41" s="62"/>
    </row>
    <row r="42" spans="1:41" ht="23" customHeight="1">
      <c r="A42" s="75" t="str">
        <f>IF(A38="","",A38)</f>
        <v>長岡</v>
      </c>
      <c r="B42" s="15" t="s">
        <v>14</v>
      </c>
      <c r="C42" s="63" t="s">
        <v>301</v>
      </c>
      <c r="D42" s="64"/>
      <c r="E42" s="64"/>
      <c r="F42" s="64"/>
      <c r="G42" s="64"/>
      <c r="H42" s="65"/>
      <c r="I42" s="41" t="s">
        <v>302</v>
      </c>
      <c r="J42" s="88"/>
      <c r="K42" s="88"/>
      <c r="L42" s="88"/>
      <c r="M42" s="88"/>
      <c r="N42" s="43"/>
      <c r="O42" s="41" t="s">
        <v>303</v>
      </c>
      <c r="P42" s="88"/>
      <c r="Q42" s="43"/>
      <c r="R42" s="52"/>
      <c r="S42" s="53"/>
      <c r="T42" s="54"/>
      <c r="V42" s="75" t="str">
        <f>IF(V38="","",V38)</f>
        <v>十日町</v>
      </c>
      <c r="W42" s="15" t="s">
        <v>16</v>
      </c>
      <c r="X42" s="63" t="s">
        <v>319</v>
      </c>
      <c r="Y42" s="64"/>
      <c r="Z42" s="64"/>
      <c r="AA42" s="64"/>
      <c r="AB42" s="64"/>
      <c r="AC42" s="65"/>
      <c r="AD42" s="52"/>
      <c r="AE42" s="69"/>
      <c r="AF42" s="69"/>
      <c r="AG42" s="69"/>
      <c r="AH42" s="69"/>
      <c r="AI42" s="70"/>
      <c r="AJ42" s="52"/>
      <c r="AK42" s="69"/>
      <c r="AL42" s="70"/>
      <c r="AM42" s="52"/>
      <c r="AN42" s="53"/>
      <c r="AO42" s="54"/>
    </row>
    <row r="43" spans="1:41" ht="23">
      <c r="A43" s="76"/>
      <c r="B43" s="16" t="s">
        <v>15</v>
      </c>
      <c r="C43" s="66" t="s">
        <v>88</v>
      </c>
      <c r="D43" s="67"/>
      <c r="E43" s="67"/>
      <c r="F43" s="67"/>
      <c r="G43" s="67"/>
      <c r="H43" s="68"/>
      <c r="I43" s="89"/>
      <c r="J43" s="90"/>
      <c r="K43" s="90"/>
      <c r="L43" s="90"/>
      <c r="M43" s="90"/>
      <c r="N43" s="91"/>
      <c r="O43" s="89"/>
      <c r="P43" s="90"/>
      <c r="Q43" s="91"/>
      <c r="R43" s="71"/>
      <c r="S43" s="72"/>
      <c r="T43" s="74"/>
      <c r="V43" s="76"/>
      <c r="W43" s="16" t="s">
        <v>15</v>
      </c>
      <c r="X43" s="66" t="s">
        <v>79</v>
      </c>
      <c r="Y43" s="67"/>
      <c r="Z43" s="67"/>
      <c r="AA43" s="67"/>
      <c r="AB43" s="67"/>
      <c r="AC43" s="68"/>
      <c r="AD43" s="71"/>
      <c r="AE43" s="72"/>
      <c r="AF43" s="72"/>
      <c r="AG43" s="72"/>
      <c r="AH43" s="72"/>
      <c r="AI43" s="73"/>
      <c r="AJ43" s="71"/>
      <c r="AK43" s="72"/>
      <c r="AL43" s="73"/>
      <c r="AM43" s="71"/>
      <c r="AN43" s="72"/>
      <c r="AO43" s="74"/>
    </row>
    <row r="44" spans="1:41" ht="22.75" customHeight="1">
      <c r="A44" s="75" t="str">
        <f>IF(A39="","",A39)</f>
        <v>小千谷</v>
      </c>
      <c r="B44" s="15" t="s">
        <v>16</v>
      </c>
      <c r="C44" s="63" t="s">
        <v>54</v>
      </c>
      <c r="D44" s="64"/>
      <c r="E44" s="64"/>
      <c r="F44" s="64"/>
      <c r="G44" s="64"/>
      <c r="H44" s="65"/>
      <c r="I44" s="102"/>
      <c r="J44" s="103"/>
      <c r="K44" s="103"/>
      <c r="L44" s="103"/>
      <c r="M44" s="103"/>
      <c r="N44" s="104"/>
      <c r="O44" s="52"/>
      <c r="P44" s="92"/>
      <c r="Q44" s="93"/>
      <c r="R44" s="52"/>
      <c r="S44" s="53"/>
      <c r="T44" s="54"/>
      <c r="V44" s="75" t="str">
        <f>IF(V39="","",V39)</f>
        <v>新潟産大附</v>
      </c>
      <c r="W44" s="15" t="s">
        <v>16</v>
      </c>
      <c r="X44" s="63" t="s">
        <v>324</v>
      </c>
      <c r="Y44" s="64"/>
      <c r="Z44" s="64"/>
      <c r="AA44" s="64"/>
      <c r="AB44" s="64"/>
      <c r="AC44" s="65"/>
      <c r="AD44" s="41" t="s">
        <v>325</v>
      </c>
      <c r="AE44" s="42"/>
      <c r="AF44" s="42"/>
      <c r="AG44" s="42"/>
      <c r="AH44" s="42"/>
      <c r="AI44" s="77"/>
      <c r="AJ44" s="52"/>
      <c r="AK44" s="92"/>
      <c r="AL44" s="93"/>
      <c r="AM44" s="52"/>
      <c r="AN44" s="53"/>
      <c r="AO44" s="54"/>
    </row>
    <row r="45" spans="1:41" ht="23.5" thickBot="1">
      <c r="A45" s="81"/>
      <c r="B45" s="17" t="s">
        <v>15</v>
      </c>
      <c r="C45" s="49" t="s">
        <v>60</v>
      </c>
      <c r="D45" s="50"/>
      <c r="E45" s="50"/>
      <c r="F45" s="50"/>
      <c r="G45" s="50"/>
      <c r="H45" s="51"/>
      <c r="I45" s="105"/>
      <c r="J45" s="106"/>
      <c r="K45" s="106"/>
      <c r="L45" s="106"/>
      <c r="M45" s="106"/>
      <c r="N45" s="107"/>
      <c r="O45" s="94"/>
      <c r="P45" s="95"/>
      <c r="Q45" s="96"/>
      <c r="R45" s="55"/>
      <c r="S45" s="56"/>
      <c r="T45" s="57"/>
      <c r="V45" s="81"/>
      <c r="W45" s="17" t="s">
        <v>15</v>
      </c>
      <c r="X45" s="49" t="s">
        <v>124</v>
      </c>
      <c r="Y45" s="50"/>
      <c r="Z45" s="50"/>
      <c r="AA45" s="50"/>
      <c r="AB45" s="50"/>
      <c r="AC45" s="51"/>
      <c r="AD45" s="78"/>
      <c r="AE45" s="79"/>
      <c r="AF45" s="79"/>
      <c r="AG45" s="79"/>
      <c r="AH45" s="79"/>
      <c r="AI45" s="80"/>
      <c r="AJ45" s="94"/>
      <c r="AK45" s="95"/>
      <c r="AL45" s="96"/>
      <c r="AM45" s="55"/>
      <c r="AN45" s="56"/>
      <c r="AO45" s="57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13"/>
      <c r="B47" s="18"/>
      <c r="C47" s="19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</sheetData>
  <mergeCells count="128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1回戦</vt:lpstr>
      <vt:lpstr>2回戦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2026-04-28T03:39:10Z</cp:lastPrinted>
  <dcterms:created xsi:type="dcterms:W3CDTF">2020-07-29T08:32:58Z</dcterms:created>
  <dcterms:modified xsi:type="dcterms:W3CDTF">2026-05-01T09:24:35Z</dcterms:modified>
</cp:coreProperties>
</file>